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75" yWindow="75" windowWidth="18255" windowHeight="120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F123" i="1" l="1"/>
  <c r="C123" i="1"/>
  <c r="B123" i="1"/>
  <c r="D3" i="1"/>
  <c r="E3" i="1" s="1"/>
  <c r="G3" i="1"/>
  <c r="H3" i="1" s="1"/>
  <c r="D4" i="1"/>
  <c r="E4" i="1" s="1"/>
  <c r="G4" i="1"/>
  <c r="H4" i="1" s="1"/>
  <c r="D5" i="1"/>
  <c r="E5" i="1" s="1"/>
  <c r="G5" i="1"/>
  <c r="H5" i="1" s="1"/>
  <c r="D6" i="1"/>
  <c r="E6" i="1" s="1"/>
  <c r="G6" i="1"/>
  <c r="H6" i="1" s="1"/>
  <c r="D7" i="1"/>
  <c r="E7" i="1" s="1"/>
  <c r="G7" i="1"/>
  <c r="H7" i="1" s="1"/>
  <c r="D8" i="1"/>
  <c r="E8" i="1" s="1"/>
  <c r="G8" i="1"/>
  <c r="H8" i="1" s="1"/>
  <c r="D9" i="1"/>
  <c r="E9" i="1" s="1"/>
  <c r="G9" i="1"/>
  <c r="H9" i="1" s="1"/>
  <c r="D10" i="1"/>
  <c r="E10" i="1" s="1"/>
  <c r="G10" i="1"/>
  <c r="H10" i="1" s="1"/>
  <c r="D11" i="1"/>
  <c r="E11" i="1" s="1"/>
  <c r="G11" i="1"/>
  <c r="H11" i="1" s="1"/>
  <c r="D12" i="1"/>
  <c r="E12" i="1" s="1"/>
  <c r="G12" i="1"/>
  <c r="H12" i="1" s="1"/>
  <c r="D13" i="1"/>
  <c r="E13" i="1" s="1"/>
  <c r="G13" i="1"/>
  <c r="H13" i="1" s="1"/>
  <c r="D14" i="1"/>
  <c r="E14" i="1" s="1"/>
  <c r="G14" i="1"/>
  <c r="H14" i="1" s="1"/>
  <c r="D15" i="1"/>
  <c r="E15" i="1" s="1"/>
  <c r="G15" i="1"/>
  <c r="H15" i="1" s="1"/>
  <c r="D16" i="1"/>
  <c r="E16" i="1" s="1"/>
  <c r="G16" i="1"/>
  <c r="H16" i="1" s="1"/>
  <c r="D17" i="1"/>
  <c r="E17" i="1" s="1"/>
  <c r="G17" i="1"/>
  <c r="H17" i="1" s="1"/>
  <c r="D18" i="1"/>
  <c r="E18" i="1" s="1"/>
  <c r="G18" i="1"/>
  <c r="H18" i="1" s="1"/>
  <c r="D19" i="1"/>
  <c r="E19" i="1" s="1"/>
  <c r="G19" i="1"/>
  <c r="H19" i="1" s="1"/>
  <c r="D20" i="1"/>
  <c r="E20" i="1" s="1"/>
  <c r="G20" i="1"/>
  <c r="H20" i="1" s="1"/>
  <c r="D21" i="1"/>
  <c r="E21" i="1" s="1"/>
  <c r="G21" i="1"/>
  <c r="H21" i="1" s="1"/>
  <c r="D22" i="1"/>
  <c r="E22" i="1" s="1"/>
  <c r="G22" i="1"/>
  <c r="H22" i="1" s="1"/>
  <c r="D23" i="1"/>
  <c r="E23" i="1" s="1"/>
  <c r="G23" i="1"/>
  <c r="H23" i="1" s="1"/>
  <c r="D24" i="1"/>
  <c r="E24" i="1" s="1"/>
  <c r="G24" i="1"/>
  <c r="H24" i="1" s="1"/>
  <c r="D25" i="1"/>
  <c r="E25" i="1" s="1"/>
  <c r="G25" i="1"/>
  <c r="H25" i="1" s="1"/>
  <c r="D26" i="1"/>
  <c r="E26" i="1" s="1"/>
  <c r="G26" i="1"/>
  <c r="H26" i="1" s="1"/>
  <c r="D27" i="1"/>
  <c r="E27" i="1" s="1"/>
  <c r="G27" i="1"/>
  <c r="H27" i="1"/>
  <c r="D28" i="1"/>
  <c r="E28" i="1" s="1"/>
  <c r="G28" i="1"/>
  <c r="H28" i="1" s="1"/>
  <c r="D29" i="1"/>
  <c r="E29" i="1" s="1"/>
  <c r="G29" i="1"/>
  <c r="H29" i="1" s="1"/>
  <c r="D30" i="1"/>
  <c r="E30" i="1" s="1"/>
  <c r="G30" i="1"/>
  <c r="H30" i="1" s="1"/>
  <c r="D31" i="1"/>
  <c r="E31" i="1" s="1"/>
  <c r="G31" i="1"/>
  <c r="H31" i="1" s="1"/>
  <c r="D32" i="1"/>
  <c r="E32" i="1" s="1"/>
  <c r="G32" i="1"/>
  <c r="H32" i="1" s="1"/>
  <c r="D33" i="1"/>
  <c r="E33" i="1" s="1"/>
  <c r="G33" i="1"/>
  <c r="H33" i="1" s="1"/>
  <c r="D34" i="1"/>
  <c r="E34" i="1" s="1"/>
  <c r="G34" i="1"/>
  <c r="H34" i="1" s="1"/>
  <c r="D35" i="1"/>
  <c r="E35" i="1" s="1"/>
  <c r="G35" i="1"/>
  <c r="H35" i="1"/>
  <c r="D36" i="1"/>
  <c r="E36" i="1" s="1"/>
  <c r="G36" i="1"/>
  <c r="H36" i="1" s="1"/>
  <c r="D37" i="1"/>
  <c r="E37" i="1" s="1"/>
  <c r="G37" i="1"/>
  <c r="H37" i="1" s="1"/>
  <c r="D38" i="1"/>
  <c r="E38" i="1" s="1"/>
  <c r="G38" i="1"/>
  <c r="H38" i="1" s="1"/>
  <c r="D39" i="1"/>
  <c r="E39" i="1" s="1"/>
  <c r="G39" i="1"/>
  <c r="H39" i="1" s="1"/>
  <c r="D40" i="1"/>
  <c r="E40" i="1" s="1"/>
  <c r="G40" i="1"/>
  <c r="H40" i="1" s="1"/>
  <c r="D41" i="1"/>
  <c r="E41" i="1" s="1"/>
  <c r="G41" i="1"/>
  <c r="H41" i="1" s="1"/>
  <c r="D42" i="1"/>
  <c r="E42" i="1" s="1"/>
  <c r="G42" i="1"/>
  <c r="H42" i="1" s="1"/>
  <c r="D43" i="1"/>
  <c r="E43" i="1" s="1"/>
  <c r="G43" i="1"/>
  <c r="H43" i="1" s="1"/>
  <c r="D44" i="1"/>
  <c r="E44" i="1" s="1"/>
  <c r="G44" i="1"/>
  <c r="H44" i="1" s="1"/>
  <c r="D45" i="1"/>
  <c r="E45" i="1" s="1"/>
  <c r="G45" i="1"/>
  <c r="H45" i="1" s="1"/>
  <c r="D46" i="1"/>
  <c r="E46" i="1" s="1"/>
  <c r="G46" i="1"/>
  <c r="H46" i="1" s="1"/>
  <c r="D47" i="1"/>
  <c r="E47" i="1" s="1"/>
  <c r="G47" i="1"/>
  <c r="H47" i="1" s="1"/>
  <c r="D48" i="1"/>
  <c r="E48" i="1" s="1"/>
  <c r="G48" i="1"/>
  <c r="H48" i="1" s="1"/>
  <c r="D49" i="1"/>
  <c r="E49" i="1" s="1"/>
  <c r="G49" i="1"/>
  <c r="H49" i="1" s="1"/>
  <c r="D50" i="1"/>
  <c r="E50" i="1" s="1"/>
  <c r="G50" i="1"/>
  <c r="H50" i="1" s="1"/>
  <c r="D51" i="1"/>
  <c r="E51" i="1" s="1"/>
  <c r="G51" i="1"/>
  <c r="H51" i="1" s="1"/>
  <c r="D52" i="1"/>
  <c r="E52" i="1" s="1"/>
  <c r="G52" i="1"/>
  <c r="H52" i="1" s="1"/>
  <c r="D53" i="1"/>
  <c r="E53" i="1" s="1"/>
  <c r="G53" i="1"/>
  <c r="H53" i="1" s="1"/>
  <c r="D54" i="1"/>
  <c r="E54" i="1" s="1"/>
  <c r="G54" i="1"/>
  <c r="H54" i="1" s="1"/>
  <c r="D55" i="1"/>
  <c r="E55" i="1" s="1"/>
  <c r="G55" i="1"/>
  <c r="H55" i="1" s="1"/>
  <c r="D56" i="1"/>
  <c r="E56" i="1" s="1"/>
  <c r="G56" i="1"/>
  <c r="H56" i="1" s="1"/>
  <c r="D57" i="1"/>
  <c r="E57" i="1" s="1"/>
  <c r="G57" i="1"/>
  <c r="H57" i="1" s="1"/>
  <c r="D58" i="1"/>
  <c r="E58" i="1" s="1"/>
  <c r="G58" i="1"/>
  <c r="H58" i="1" s="1"/>
  <c r="D59" i="1"/>
  <c r="E59" i="1" s="1"/>
  <c r="G59" i="1"/>
  <c r="H59" i="1"/>
  <c r="D60" i="1"/>
  <c r="E60" i="1" s="1"/>
  <c r="G60" i="1"/>
  <c r="H60" i="1" s="1"/>
  <c r="D61" i="1"/>
  <c r="E61" i="1" s="1"/>
  <c r="G61" i="1"/>
  <c r="H61" i="1" s="1"/>
  <c r="D62" i="1"/>
  <c r="E62" i="1" s="1"/>
  <c r="G62" i="1"/>
  <c r="H62" i="1" s="1"/>
  <c r="D63" i="1"/>
  <c r="E63" i="1" s="1"/>
  <c r="G63" i="1"/>
  <c r="H63" i="1" s="1"/>
  <c r="D64" i="1"/>
  <c r="E64" i="1" s="1"/>
  <c r="G64" i="1"/>
  <c r="H64" i="1" s="1"/>
  <c r="D65" i="1"/>
  <c r="E65" i="1" s="1"/>
  <c r="G65" i="1"/>
  <c r="H65" i="1" s="1"/>
  <c r="D66" i="1"/>
  <c r="E66" i="1" s="1"/>
  <c r="G66" i="1"/>
  <c r="H66" i="1" s="1"/>
  <c r="D67" i="1"/>
  <c r="E67" i="1" s="1"/>
  <c r="G67" i="1"/>
  <c r="H67" i="1"/>
  <c r="D68" i="1"/>
  <c r="E68" i="1" s="1"/>
  <c r="G68" i="1"/>
  <c r="H68" i="1" s="1"/>
  <c r="D69" i="1"/>
  <c r="E69" i="1" s="1"/>
  <c r="G69" i="1"/>
  <c r="H69" i="1" s="1"/>
  <c r="D70" i="1"/>
  <c r="E70" i="1" s="1"/>
  <c r="G70" i="1"/>
  <c r="H70" i="1" s="1"/>
  <c r="D71" i="1"/>
  <c r="E71" i="1" s="1"/>
  <c r="G71" i="1"/>
  <c r="H71" i="1" s="1"/>
  <c r="D72" i="1"/>
  <c r="E72" i="1" s="1"/>
  <c r="G72" i="1"/>
  <c r="H72" i="1" s="1"/>
  <c r="D73" i="1"/>
  <c r="E73" i="1" s="1"/>
  <c r="G73" i="1"/>
  <c r="H73" i="1" s="1"/>
  <c r="D74" i="1"/>
  <c r="E74" i="1" s="1"/>
  <c r="G74" i="1"/>
  <c r="H74" i="1" s="1"/>
  <c r="D75" i="1"/>
  <c r="E75" i="1" s="1"/>
  <c r="G75" i="1"/>
  <c r="H75" i="1" s="1"/>
  <c r="D76" i="1"/>
  <c r="E76" i="1" s="1"/>
  <c r="G76" i="1"/>
  <c r="H76" i="1" s="1"/>
  <c r="D77" i="1"/>
  <c r="E77" i="1" s="1"/>
  <c r="G77" i="1"/>
  <c r="H77" i="1" s="1"/>
  <c r="D78" i="1"/>
  <c r="E78" i="1" s="1"/>
  <c r="G78" i="1"/>
  <c r="H78" i="1" s="1"/>
  <c r="D79" i="1"/>
  <c r="E79" i="1" s="1"/>
  <c r="G79" i="1"/>
  <c r="H79" i="1"/>
  <c r="D80" i="1"/>
  <c r="E80" i="1" s="1"/>
  <c r="G80" i="1"/>
  <c r="H80" i="1" s="1"/>
  <c r="D81" i="1"/>
  <c r="E81" i="1" s="1"/>
  <c r="G81" i="1"/>
  <c r="H81" i="1" s="1"/>
  <c r="D82" i="1"/>
  <c r="E82" i="1" s="1"/>
  <c r="G82" i="1"/>
  <c r="H82" i="1" s="1"/>
  <c r="D83" i="1"/>
  <c r="E83" i="1" s="1"/>
  <c r="G83" i="1"/>
  <c r="H83" i="1" s="1"/>
  <c r="D84" i="1"/>
  <c r="E84" i="1" s="1"/>
  <c r="G84" i="1"/>
  <c r="H84" i="1" s="1"/>
  <c r="D85" i="1"/>
  <c r="E85" i="1" s="1"/>
  <c r="G85" i="1"/>
  <c r="H85" i="1" s="1"/>
  <c r="D86" i="1"/>
  <c r="E86" i="1" s="1"/>
  <c r="G86" i="1"/>
  <c r="H86" i="1" s="1"/>
  <c r="D87" i="1"/>
  <c r="E87" i="1" s="1"/>
  <c r="G87" i="1"/>
  <c r="H87" i="1" s="1"/>
  <c r="D88" i="1"/>
  <c r="E88" i="1" s="1"/>
  <c r="G88" i="1"/>
  <c r="H88" i="1" s="1"/>
  <c r="D89" i="1"/>
  <c r="E89" i="1" s="1"/>
  <c r="G89" i="1"/>
  <c r="H89" i="1" s="1"/>
  <c r="D90" i="1"/>
  <c r="E90" i="1" s="1"/>
  <c r="G90" i="1"/>
  <c r="H90" i="1" s="1"/>
  <c r="D91" i="1"/>
  <c r="E91" i="1" s="1"/>
  <c r="G91" i="1"/>
  <c r="H91" i="1" s="1"/>
  <c r="D92" i="1"/>
  <c r="E92" i="1" s="1"/>
  <c r="G92" i="1"/>
  <c r="H92" i="1" s="1"/>
  <c r="D93" i="1"/>
  <c r="E93" i="1" s="1"/>
  <c r="G93" i="1"/>
  <c r="H93" i="1" s="1"/>
  <c r="D94" i="1"/>
  <c r="E94" i="1" s="1"/>
  <c r="G94" i="1"/>
  <c r="H94" i="1" s="1"/>
  <c r="D95" i="1"/>
  <c r="E95" i="1" s="1"/>
  <c r="G95" i="1"/>
  <c r="H95" i="1" s="1"/>
  <c r="D96" i="1"/>
  <c r="E96" i="1" s="1"/>
  <c r="G96" i="1"/>
  <c r="H96" i="1" s="1"/>
  <c r="D97" i="1"/>
  <c r="E97" i="1" s="1"/>
  <c r="G97" i="1"/>
  <c r="H97" i="1" s="1"/>
  <c r="D98" i="1"/>
  <c r="E98" i="1" s="1"/>
  <c r="G98" i="1"/>
  <c r="H98" i="1" s="1"/>
  <c r="D99" i="1"/>
  <c r="E99" i="1" s="1"/>
  <c r="G99" i="1"/>
  <c r="H99" i="1" s="1"/>
  <c r="D100" i="1"/>
  <c r="E100" i="1" s="1"/>
  <c r="G100" i="1"/>
  <c r="H100" i="1" s="1"/>
  <c r="D101" i="1"/>
  <c r="E101" i="1" s="1"/>
  <c r="G101" i="1"/>
  <c r="H101" i="1" s="1"/>
  <c r="D102" i="1"/>
  <c r="E102" i="1" s="1"/>
  <c r="G102" i="1"/>
  <c r="H102" i="1"/>
  <c r="D103" i="1"/>
  <c r="E103" i="1" s="1"/>
  <c r="G103" i="1"/>
  <c r="H103" i="1" s="1"/>
  <c r="D104" i="1"/>
  <c r="E104" i="1" s="1"/>
  <c r="G104" i="1"/>
  <c r="H104" i="1" s="1"/>
  <c r="D105" i="1"/>
  <c r="E105" i="1" s="1"/>
  <c r="G105" i="1"/>
  <c r="H105" i="1" s="1"/>
  <c r="D106" i="1"/>
  <c r="E106" i="1" s="1"/>
  <c r="G106" i="1"/>
  <c r="H106" i="1" s="1"/>
  <c r="D107" i="1"/>
  <c r="E107" i="1" s="1"/>
  <c r="G107" i="1"/>
  <c r="H107" i="1"/>
  <c r="D108" i="1"/>
  <c r="E108" i="1" s="1"/>
  <c r="G108" i="1"/>
  <c r="H108" i="1" s="1"/>
  <c r="D109" i="1"/>
  <c r="E109" i="1" s="1"/>
  <c r="G109" i="1"/>
  <c r="H109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10" i="1"/>
  <c r="H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10" i="1"/>
  <c r="E110" i="1" s="1"/>
</calcChain>
</file>

<file path=xl/sharedStrings.xml><?xml version="1.0" encoding="utf-8"?>
<sst xmlns="http://schemas.openxmlformats.org/spreadsheetml/2006/main" count="10" uniqueCount="8">
  <si>
    <t>District</t>
  </si>
  <si>
    <t>Population</t>
  </si>
  <si>
    <t>Change</t>
  </si>
  <si>
    <t>Deviation from Ideal</t>
  </si>
  <si>
    <t>Total</t>
  </si>
  <si>
    <t>Percent</t>
  </si>
  <si>
    <t>Total:</t>
  </si>
  <si>
    <t>2010 Ideal District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</si>
</sst>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3" fontId="2" fillId="0" borderId="1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5" xfId="0" applyNumberFormat="1" applyFont="1" applyFill="1" applyBorder="1"/>
    <xf numFmtId="3" fontId="2" fillId="0" borderId="1" xfId="0" applyNumberFormat="1" applyFont="1" applyFill="1" applyBorder="1"/>
    <xf numFmtId="164" fontId="2" fillId="0" borderId="5" xfId="0" applyNumberFormat="1" applyFont="1" applyFill="1" applyBorder="1" applyAlignment="1">
      <alignment horizontal="center"/>
    </xf>
    <xf numFmtId="3" fontId="2" fillId="0" borderId="7" xfId="0" applyNumberFormat="1" applyFont="1" applyFill="1" applyBorder="1"/>
    <xf numFmtId="3" fontId="2" fillId="0" borderId="12" xfId="0" applyNumberFormat="1" applyFont="1" applyFill="1" applyBorder="1"/>
    <xf numFmtId="164" fontId="2" fillId="0" borderId="7" xfId="0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  <xf numFmtId="0" fontId="3" fillId="2" borderId="5" xfId="0" quotePrefix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0" fillId="0" borderId="4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tabSelected="1" workbookViewId="0">
      <selection activeCell="O8" sqref="O8"/>
    </sheetView>
  </sheetViews>
  <sheetFormatPr defaultRowHeight="15.75" x14ac:dyDescent="0.25"/>
  <cols>
    <col min="1" max="1" width="9.28515625" style="5" bestFit="1" customWidth="1"/>
    <col min="2" max="2" width="10.140625" style="1" bestFit="1" customWidth="1"/>
    <col min="3" max="3" width="11.28515625" style="1" bestFit="1" customWidth="1"/>
    <col min="4" max="4" width="9.28515625" style="1" customWidth="1"/>
    <col min="5" max="5" width="10.42578125" style="1" bestFit="1" customWidth="1"/>
    <col min="6" max="6" width="20" style="1" customWidth="1"/>
    <col min="7" max="7" width="10.42578125" style="1" customWidth="1"/>
    <col min="8" max="8" width="12.85546875" style="1" customWidth="1"/>
    <col min="9" max="16384" width="9.140625" style="1"/>
  </cols>
  <sheetData>
    <row r="1" spans="1:8" ht="16.5" thickBot="1" x14ac:dyDescent="0.3">
      <c r="B1" s="24" t="s">
        <v>1</v>
      </c>
      <c r="C1" s="25"/>
      <c r="D1" s="26" t="s">
        <v>2</v>
      </c>
      <c r="E1" s="25"/>
      <c r="F1" s="29" t="s">
        <v>7</v>
      </c>
      <c r="G1" s="27" t="s">
        <v>3</v>
      </c>
      <c r="H1" s="28"/>
    </row>
    <row r="2" spans="1:8" s="10" customFormat="1" x14ac:dyDescent="0.25">
      <c r="A2" s="4" t="s">
        <v>0</v>
      </c>
      <c r="B2" s="2">
        <v>2000</v>
      </c>
      <c r="C2" s="3">
        <v>2010</v>
      </c>
      <c r="D2" s="7" t="s">
        <v>4</v>
      </c>
      <c r="E2" s="19" t="s">
        <v>5</v>
      </c>
      <c r="F2" s="30"/>
      <c r="G2" s="7" t="s">
        <v>4</v>
      </c>
      <c r="H2" s="3" t="s">
        <v>5</v>
      </c>
    </row>
    <row r="3" spans="1:8" s="10" customFormat="1" x14ac:dyDescent="0.25">
      <c r="A3" s="20">
        <v>1</v>
      </c>
      <c r="B3" s="22">
        <v>64121</v>
      </c>
      <c r="C3" s="11">
        <v>78595</v>
      </c>
      <c r="D3" s="12">
        <f t="shared" ref="D3:D66" si="0">C3-B3</f>
        <v>14474</v>
      </c>
      <c r="E3" s="13">
        <f t="shared" ref="E3:E66" si="1">D3/B3</f>
        <v>0.22572948020149405</v>
      </c>
      <c r="F3" s="17">
        <v>79462.358333333337</v>
      </c>
      <c r="G3" s="12">
        <f t="shared" ref="G3:G66" si="2">C3-F3</f>
        <v>-867.35833333333721</v>
      </c>
      <c r="H3" s="13">
        <f t="shared" ref="H3:H66" si="3">G3/F3</f>
        <v>-1.0915335909046291E-2</v>
      </c>
    </row>
    <row r="4" spans="1:8" s="10" customFormat="1" x14ac:dyDescent="0.25">
      <c r="A4" s="20">
        <v>2</v>
      </c>
      <c r="B4" s="22">
        <v>64042</v>
      </c>
      <c r="C4" s="11">
        <v>67751</v>
      </c>
      <c r="D4" s="12">
        <f t="shared" si="0"/>
        <v>3709</v>
      </c>
      <c r="E4" s="13">
        <f t="shared" si="1"/>
        <v>5.7915118203678839E-2</v>
      </c>
      <c r="F4" s="17">
        <v>79462.358333333337</v>
      </c>
      <c r="G4" s="12">
        <f t="shared" si="2"/>
        <v>-11711.358333333337</v>
      </c>
      <c r="H4" s="13">
        <f t="shared" si="3"/>
        <v>-0.1473824661005636</v>
      </c>
    </row>
    <row r="5" spans="1:8" s="10" customFormat="1" x14ac:dyDescent="0.25">
      <c r="A5" s="20">
        <v>3</v>
      </c>
      <c r="B5" s="22">
        <v>64028</v>
      </c>
      <c r="C5" s="11">
        <v>73905</v>
      </c>
      <c r="D5" s="12">
        <f t="shared" si="0"/>
        <v>9877</v>
      </c>
      <c r="E5" s="13">
        <f t="shared" si="1"/>
        <v>0.15426063597176234</v>
      </c>
      <c r="F5" s="17">
        <v>79462.358333333337</v>
      </c>
      <c r="G5" s="12">
        <f t="shared" si="2"/>
        <v>-5557.3583333333372</v>
      </c>
      <c r="H5" s="13">
        <f t="shared" si="3"/>
        <v>-6.9936992179630592E-2</v>
      </c>
    </row>
    <row r="6" spans="1:8" s="10" customFormat="1" x14ac:dyDescent="0.25">
      <c r="A6" s="20">
        <v>4</v>
      </c>
      <c r="B6" s="22">
        <v>63948</v>
      </c>
      <c r="C6" s="11">
        <v>82523</v>
      </c>
      <c r="D6" s="12">
        <f t="shared" si="0"/>
        <v>18575</v>
      </c>
      <c r="E6" s="13">
        <f t="shared" si="1"/>
        <v>0.29047038218552573</v>
      </c>
      <c r="F6" s="17">
        <v>79462.358333333337</v>
      </c>
      <c r="G6" s="12">
        <f t="shared" si="2"/>
        <v>3060.6416666666628</v>
      </c>
      <c r="H6" s="13">
        <f t="shared" si="3"/>
        <v>3.8516874289430278E-2</v>
      </c>
    </row>
    <row r="7" spans="1:8" s="10" customFormat="1" x14ac:dyDescent="0.25">
      <c r="A7" s="20">
        <v>5</v>
      </c>
      <c r="B7" s="22">
        <v>64258</v>
      </c>
      <c r="C7" s="11">
        <v>71601</v>
      </c>
      <c r="D7" s="12">
        <f t="shared" si="0"/>
        <v>7343</v>
      </c>
      <c r="E7" s="13">
        <f t="shared" si="1"/>
        <v>0.11427370911014971</v>
      </c>
      <c r="F7" s="17">
        <v>79462.358333333337</v>
      </c>
      <c r="G7" s="12">
        <f t="shared" si="2"/>
        <v>-7861.3583333333372</v>
      </c>
      <c r="H7" s="13">
        <f t="shared" si="3"/>
        <v>-9.8931852744113799E-2</v>
      </c>
    </row>
    <row r="8" spans="1:8" s="10" customFormat="1" x14ac:dyDescent="0.25">
      <c r="A8" s="20">
        <v>6</v>
      </c>
      <c r="B8" s="22">
        <v>70385</v>
      </c>
      <c r="C8" s="11">
        <v>82016</v>
      </c>
      <c r="D8" s="12">
        <f t="shared" si="0"/>
        <v>11631</v>
      </c>
      <c r="E8" s="13">
        <f t="shared" si="1"/>
        <v>0.16524827733181785</v>
      </c>
      <c r="F8" s="17">
        <v>79462.358333333337</v>
      </c>
      <c r="G8" s="12">
        <f t="shared" si="2"/>
        <v>2553.6416666666628</v>
      </c>
      <c r="H8" s="13">
        <f t="shared" si="3"/>
        <v>3.2136494816256245E-2</v>
      </c>
    </row>
    <row r="9" spans="1:8" s="10" customFormat="1" x14ac:dyDescent="0.25">
      <c r="A9" s="20">
        <v>7</v>
      </c>
      <c r="B9" s="22">
        <v>63774</v>
      </c>
      <c r="C9" s="11">
        <v>59436</v>
      </c>
      <c r="D9" s="12">
        <f t="shared" si="0"/>
        <v>-4338</v>
      </c>
      <c r="E9" s="13">
        <f t="shared" si="1"/>
        <v>-6.802145074795371E-2</v>
      </c>
      <c r="F9" s="17">
        <v>79462.358333333337</v>
      </c>
      <c r="G9" s="12">
        <f t="shared" si="2"/>
        <v>-20026.358333333337</v>
      </c>
      <c r="H9" s="13">
        <f t="shared" si="3"/>
        <v>-0.25202320637559739</v>
      </c>
    </row>
    <row r="10" spans="1:8" s="10" customFormat="1" x14ac:dyDescent="0.25">
      <c r="A10" s="20">
        <v>8</v>
      </c>
      <c r="B10" s="22">
        <v>66579</v>
      </c>
      <c r="C10" s="11">
        <v>69997</v>
      </c>
      <c r="D10" s="12">
        <f t="shared" si="0"/>
        <v>3418</v>
      </c>
      <c r="E10" s="13">
        <f t="shared" si="1"/>
        <v>5.1337508824103699E-2</v>
      </c>
      <c r="F10" s="17">
        <v>79462.358333333337</v>
      </c>
      <c r="G10" s="12">
        <f t="shared" si="2"/>
        <v>-9465.3583333333372</v>
      </c>
      <c r="H10" s="13">
        <f t="shared" si="3"/>
        <v>-0.11911751088015157</v>
      </c>
    </row>
    <row r="11" spans="1:8" s="10" customFormat="1" x14ac:dyDescent="0.25">
      <c r="A11" s="20">
        <v>9</v>
      </c>
      <c r="B11" s="22">
        <v>67385</v>
      </c>
      <c r="C11" s="11">
        <v>88399</v>
      </c>
      <c r="D11" s="12">
        <f t="shared" si="0"/>
        <v>21014</v>
      </c>
      <c r="E11" s="13">
        <f t="shared" si="1"/>
        <v>0.3118498182088002</v>
      </c>
      <c r="F11" s="17">
        <v>79462.358333333337</v>
      </c>
      <c r="G11" s="12">
        <f t="shared" si="2"/>
        <v>8936.6416666666628</v>
      </c>
      <c r="H11" s="13">
        <f t="shared" si="3"/>
        <v>0.11246383638878067</v>
      </c>
    </row>
    <row r="12" spans="1:8" s="10" customFormat="1" x14ac:dyDescent="0.25">
      <c r="A12" s="20">
        <v>10</v>
      </c>
      <c r="B12" s="22">
        <v>69140</v>
      </c>
      <c r="C12" s="11">
        <v>77125</v>
      </c>
      <c r="D12" s="12">
        <f t="shared" si="0"/>
        <v>7985</v>
      </c>
      <c r="E12" s="13">
        <f t="shared" si="1"/>
        <v>0.11549030951692218</v>
      </c>
      <c r="F12" s="17">
        <v>79462.358333333337</v>
      </c>
      <c r="G12" s="12">
        <f t="shared" si="2"/>
        <v>-2337.3583333333372</v>
      </c>
      <c r="H12" s="13">
        <f t="shared" si="3"/>
        <v>-2.9414661008781668E-2</v>
      </c>
    </row>
    <row r="13" spans="1:8" s="10" customFormat="1" x14ac:dyDescent="0.25">
      <c r="A13" s="20">
        <v>11</v>
      </c>
      <c r="B13" s="22">
        <v>70380</v>
      </c>
      <c r="C13" s="11">
        <v>78345</v>
      </c>
      <c r="D13" s="12">
        <f t="shared" si="0"/>
        <v>7965</v>
      </c>
      <c r="E13" s="13">
        <f t="shared" si="1"/>
        <v>0.11317135549872123</v>
      </c>
      <c r="F13" s="17">
        <v>79462.358333333337</v>
      </c>
      <c r="G13" s="12">
        <f t="shared" si="2"/>
        <v>-1117.3583333333372</v>
      </c>
      <c r="H13" s="13">
        <f t="shared" si="3"/>
        <v>-1.4061479633491084E-2</v>
      </c>
    </row>
    <row r="14" spans="1:8" s="10" customFormat="1" x14ac:dyDescent="0.25">
      <c r="A14" s="20">
        <v>12</v>
      </c>
      <c r="B14" s="22">
        <v>63733</v>
      </c>
      <c r="C14" s="11">
        <v>63600</v>
      </c>
      <c r="D14" s="12">
        <f t="shared" si="0"/>
        <v>-133</v>
      </c>
      <c r="E14" s="13">
        <f t="shared" si="1"/>
        <v>-2.0868309980700737E-3</v>
      </c>
      <c r="F14" s="17">
        <v>79462.358333333337</v>
      </c>
      <c r="G14" s="12">
        <f t="shared" si="2"/>
        <v>-15862.358333333337</v>
      </c>
      <c r="H14" s="13">
        <f t="shared" si="3"/>
        <v>-0.19962103650124491</v>
      </c>
    </row>
    <row r="15" spans="1:8" s="10" customFormat="1" x14ac:dyDescent="0.25">
      <c r="A15" s="20">
        <v>13</v>
      </c>
      <c r="B15" s="22">
        <v>69764</v>
      </c>
      <c r="C15" s="11">
        <v>76622</v>
      </c>
      <c r="D15" s="12">
        <f t="shared" si="0"/>
        <v>6858</v>
      </c>
      <c r="E15" s="13">
        <f t="shared" si="1"/>
        <v>9.8302849607247292E-2</v>
      </c>
      <c r="F15" s="17">
        <v>79462.358333333337</v>
      </c>
      <c r="G15" s="12">
        <f t="shared" si="2"/>
        <v>-2840.3583333333372</v>
      </c>
      <c r="H15" s="13">
        <f t="shared" si="3"/>
        <v>-3.5744702182364592E-2</v>
      </c>
    </row>
    <row r="16" spans="1:8" s="10" customFormat="1" x14ac:dyDescent="0.25">
      <c r="A16" s="20">
        <v>14</v>
      </c>
      <c r="B16" s="22">
        <v>67606</v>
      </c>
      <c r="C16" s="11">
        <v>84004</v>
      </c>
      <c r="D16" s="12">
        <f t="shared" si="0"/>
        <v>16398</v>
      </c>
      <c r="E16" s="13">
        <f t="shared" si="1"/>
        <v>0.24255243617430405</v>
      </c>
      <c r="F16" s="17">
        <v>79462.358333333337</v>
      </c>
      <c r="G16" s="12">
        <f t="shared" si="2"/>
        <v>4541.6416666666628</v>
      </c>
      <c r="H16" s="13">
        <f t="shared" si="3"/>
        <v>5.7154629713041229E-2</v>
      </c>
    </row>
    <row r="17" spans="1:8" s="10" customFormat="1" x14ac:dyDescent="0.25">
      <c r="A17" s="20">
        <v>15</v>
      </c>
      <c r="B17" s="22">
        <v>67864</v>
      </c>
      <c r="C17" s="11">
        <v>69750</v>
      </c>
      <c r="D17" s="12">
        <f t="shared" si="0"/>
        <v>1886</v>
      </c>
      <c r="E17" s="13">
        <f t="shared" si="1"/>
        <v>2.779087586938583E-2</v>
      </c>
      <c r="F17" s="17">
        <v>79462.358333333337</v>
      </c>
      <c r="G17" s="12">
        <f t="shared" si="2"/>
        <v>-9712.3583333333372</v>
      </c>
      <c r="H17" s="13">
        <f t="shared" si="3"/>
        <v>-0.12222590087990304</v>
      </c>
    </row>
    <row r="18" spans="1:8" s="10" customFormat="1" x14ac:dyDescent="0.25">
      <c r="A18" s="20">
        <v>16</v>
      </c>
      <c r="B18" s="22">
        <v>68061</v>
      </c>
      <c r="C18" s="11">
        <v>93684</v>
      </c>
      <c r="D18" s="12">
        <f t="shared" si="0"/>
        <v>25623</v>
      </c>
      <c r="E18" s="13">
        <f t="shared" si="1"/>
        <v>0.37647110680125184</v>
      </c>
      <c r="F18" s="17">
        <v>79462.358333333337</v>
      </c>
      <c r="G18" s="12">
        <f t="shared" si="2"/>
        <v>14221.641666666663</v>
      </c>
      <c r="H18" s="13">
        <f t="shared" si="3"/>
        <v>0.17897331472354358</v>
      </c>
    </row>
    <row r="19" spans="1:8" s="10" customFormat="1" x14ac:dyDescent="0.25">
      <c r="A19" s="20">
        <v>17</v>
      </c>
      <c r="B19" s="22">
        <v>64137</v>
      </c>
      <c r="C19" s="11">
        <v>94557</v>
      </c>
      <c r="D19" s="12">
        <f t="shared" si="0"/>
        <v>30420</v>
      </c>
      <c r="E19" s="13">
        <f t="shared" si="1"/>
        <v>0.47429720754010946</v>
      </c>
      <c r="F19" s="17">
        <v>79462.358333333337</v>
      </c>
      <c r="G19" s="12">
        <f t="shared" si="2"/>
        <v>15094.641666666663</v>
      </c>
      <c r="H19" s="13">
        <f t="shared" si="3"/>
        <v>0.18995964860930478</v>
      </c>
    </row>
    <row r="20" spans="1:8" s="10" customFormat="1" x14ac:dyDescent="0.25">
      <c r="A20" s="20">
        <v>18</v>
      </c>
      <c r="B20" s="22">
        <v>64005</v>
      </c>
      <c r="C20" s="11">
        <v>72850</v>
      </c>
      <c r="D20" s="12">
        <f t="shared" si="0"/>
        <v>8845</v>
      </c>
      <c r="E20" s="13">
        <f t="shared" si="1"/>
        <v>0.13819232872431841</v>
      </c>
      <c r="F20" s="17">
        <v>79462.358333333337</v>
      </c>
      <c r="G20" s="12">
        <f t="shared" si="2"/>
        <v>-6612.3583333333372</v>
      </c>
      <c r="H20" s="13">
        <f t="shared" si="3"/>
        <v>-8.3213718696787606E-2</v>
      </c>
    </row>
    <row r="21" spans="1:8" s="10" customFormat="1" x14ac:dyDescent="0.25">
      <c r="A21" s="20">
        <v>19</v>
      </c>
      <c r="B21" s="22">
        <v>69323</v>
      </c>
      <c r="C21" s="11">
        <v>88350</v>
      </c>
      <c r="D21" s="12">
        <f t="shared" si="0"/>
        <v>19027</v>
      </c>
      <c r="E21" s="13">
        <f t="shared" si="1"/>
        <v>0.27446879102173882</v>
      </c>
      <c r="F21" s="17">
        <v>79462.358333333337</v>
      </c>
      <c r="G21" s="12">
        <f t="shared" si="2"/>
        <v>8887.6416666666628</v>
      </c>
      <c r="H21" s="13">
        <f t="shared" si="3"/>
        <v>0.1118471922187895</v>
      </c>
    </row>
    <row r="22" spans="1:8" s="10" customFormat="1" x14ac:dyDescent="0.25">
      <c r="A22" s="20">
        <v>20</v>
      </c>
      <c r="B22" s="22">
        <v>63755</v>
      </c>
      <c r="C22" s="11">
        <v>70972</v>
      </c>
      <c r="D22" s="12">
        <f t="shared" si="0"/>
        <v>7217</v>
      </c>
      <c r="E22" s="13">
        <f t="shared" si="1"/>
        <v>0.11319896478707553</v>
      </c>
      <c r="F22" s="17">
        <v>79462.358333333337</v>
      </c>
      <c r="G22" s="12">
        <f t="shared" si="2"/>
        <v>-8490.3583333333372</v>
      </c>
      <c r="H22" s="13">
        <f t="shared" si="3"/>
        <v>-0.10684755035481688</v>
      </c>
    </row>
    <row r="23" spans="1:8" s="10" customFormat="1" x14ac:dyDescent="0.25">
      <c r="A23" s="20">
        <v>21</v>
      </c>
      <c r="B23" s="22">
        <v>70394</v>
      </c>
      <c r="C23" s="11">
        <v>69625</v>
      </c>
      <c r="D23" s="12">
        <f t="shared" si="0"/>
        <v>-769</v>
      </c>
      <c r="E23" s="13">
        <f t="shared" si="1"/>
        <v>-1.0924226496576412E-2</v>
      </c>
      <c r="F23" s="17">
        <v>79462.358333333337</v>
      </c>
      <c r="G23" s="12">
        <f t="shared" si="2"/>
        <v>-9837.3583333333372</v>
      </c>
      <c r="H23" s="13">
        <f t="shared" si="3"/>
        <v>-0.12379897274212542</v>
      </c>
    </row>
    <row r="24" spans="1:8" s="10" customFormat="1" x14ac:dyDescent="0.25">
      <c r="A24" s="20">
        <v>22</v>
      </c>
      <c r="B24" s="22">
        <v>70244</v>
      </c>
      <c r="C24" s="11">
        <v>83941</v>
      </c>
      <c r="D24" s="12">
        <f t="shared" si="0"/>
        <v>13697</v>
      </c>
      <c r="E24" s="13">
        <f t="shared" si="1"/>
        <v>0.19499174306702352</v>
      </c>
      <c r="F24" s="17">
        <v>79462.358333333337</v>
      </c>
      <c r="G24" s="12">
        <f t="shared" si="2"/>
        <v>4478.6416666666628</v>
      </c>
      <c r="H24" s="13">
        <f t="shared" si="3"/>
        <v>5.636180149448114E-2</v>
      </c>
    </row>
    <row r="25" spans="1:8" s="10" customFormat="1" x14ac:dyDescent="0.25">
      <c r="A25" s="20">
        <v>23</v>
      </c>
      <c r="B25" s="22">
        <v>64905</v>
      </c>
      <c r="C25" s="11">
        <v>75657</v>
      </c>
      <c r="D25" s="12">
        <f t="shared" si="0"/>
        <v>10752</v>
      </c>
      <c r="E25" s="13">
        <f t="shared" si="1"/>
        <v>0.16565749942223248</v>
      </c>
      <c r="F25" s="17">
        <v>79462.358333333337</v>
      </c>
      <c r="G25" s="12">
        <f t="shared" si="2"/>
        <v>-3805.3583333333372</v>
      </c>
      <c r="H25" s="13">
        <f t="shared" si="3"/>
        <v>-4.7888816958721485E-2</v>
      </c>
    </row>
    <row r="26" spans="1:8" s="10" customFormat="1" x14ac:dyDescent="0.25">
      <c r="A26" s="20">
        <v>24</v>
      </c>
      <c r="B26" s="22">
        <v>64515</v>
      </c>
      <c r="C26" s="11">
        <v>62129</v>
      </c>
      <c r="D26" s="12">
        <f t="shared" si="0"/>
        <v>-2386</v>
      </c>
      <c r="E26" s="13">
        <f t="shared" si="1"/>
        <v>-3.6983647213826243E-2</v>
      </c>
      <c r="F26" s="17">
        <v>79462.358333333337</v>
      </c>
      <c r="G26" s="12">
        <f t="shared" si="2"/>
        <v>-17333.358333333337</v>
      </c>
      <c r="H26" s="13">
        <f t="shared" si="3"/>
        <v>-0.21813294617587808</v>
      </c>
    </row>
    <row r="27" spans="1:8" s="10" customFormat="1" x14ac:dyDescent="0.25">
      <c r="A27" s="20">
        <v>25</v>
      </c>
      <c r="B27" s="22">
        <v>63760</v>
      </c>
      <c r="C27" s="11">
        <v>73935</v>
      </c>
      <c r="D27" s="12">
        <f t="shared" si="0"/>
        <v>10175</v>
      </c>
      <c r="E27" s="13">
        <f t="shared" si="1"/>
        <v>0.15958281053952322</v>
      </c>
      <c r="F27" s="17">
        <v>79462.358333333337</v>
      </c>
      <c r="G27" s="12">
        <f t="shared" si="2"/>
        <v>-5527.3583333333372</v>
      </c>
      <c r="H27" s="13">
        <f t="shared" si="3"/>
        <v>-6.9559454932697218E-2</v>
      </c>
    </row>
    <row r="28" spans="1:8" s="10" customFormat="1" x14ac:dyDescent="0.25">
      <c r="A28" s="20">
        <v>26</v>
      </c>
      <c r="B28" s="22">
        <v>70406</v>
      </c>
      <c r="C28" s="11">
        <v>95937</v>
      </c>
      <c r="D28" s="12">
        <f t="shared" si="0"/>
        <v>25531</v>
      </c>
      <c r="E28" s="13">
        <f t="shared" si="1"/>
        <v>0.36262534443087235</v>
      </c>
      <c r="F28" s="17">
        <v>79462.358333333337</v>
      </c>
      <c r="G28" s="12">
        <f t="shared" si="2"/>
        <v>16474.641666666663</v>
      </c>
      <c r="H28" s="13">
        <f t="shared" si="3"/>
        <v>0.20732636196824003</v>
      </c>
    </row>
    <row r="29" spans="1:8" s="10" customFormat="1" x14ac:dyDescent="0.25">
      <c r="A29" s="20">
        <v>27</v>
      </c>
      <c r="B29" s="22">
        <v>66874</v>
      </c>
      <c r="C29" s="11">
        <v>68869</v>
      </c>
      <c r="D29" s="12">
        <f t="shared" si="0"/>
        <v>1995</v>
      </c>
      <c r="E29" s="13">
        <f t="shared" si="1"/>
        <v>2.9832221790232379E-2</v>
      </c>
      <c r="F29" s="17">
        <v>79462.358333333337</v>
      </c>
      <c r="G29" s="12">
        <f t="shared" si="2"/>
        <v>-10593.358333333337</v>
      </c>
      <c r="H29" s="13">
        <f t="shared" si="3"/>
        <v>-0.13331291136484649</v>
      </c>
    </row>
    <row r="30" spans="1:8" s="10" customFormat="1" x14ac:dyDescent="0.25">
      <c r="A30" s="20">
        <v>28</v>
      </c>
      <c r="B30" s="22">
        <v>70366</v>
      </c>
      <c r="C30" s="11">
        <v>93901</v>
      </c>
      <c r="D30" s="12">
        <f t="shared" si="0"/>
        <v>23535</v>
      </c>
      <c r="E30" s="13">
        <f t="shared" si="1"/>
        <v>0.33446550891055338</v>
      </c>
      <c r="F30" s="17">
        <v>79462.358333333337</v>
      </c>
      <c r="G30" s="12">
        <f t="shared" si="2"/>
        <v>14438.641666666663</v>
      </c>
      <c r="H30" s="13">
        <f t="shared" si="3"/>
        <v>0.18170416747636164</v>
      </c>
    </row>
    <row r="31" spans="1:8" s="10" customFormat="1" x14ac:dyDescent="0.25">
      <c r="A31" s="20">
        <v>29</v>
      </c>
      <c r="B31" s="22">
        <v>64967</v>
      </c>
      <c r="C31" s="11">
        <v>70046</v>
      </c>
      <c r="D31" s="12">
        <f t="shared" si="0"/>
        <v>5079</v>
      </c>
      <c r="E31" s="13">
        <f t="shared" si="1"/>
        <v>7.8178151984853853E-2</v>
      </c>
      <c r="F31" s="17">
        <v>79462.358333333337</v>
      </c>
      <c r="G31" s="12">
        <f t="shared" si="2"/>
        <v>-9416.3583333333372</v>
      </c>
      <c r="H31" s="13">
        <f t="shared" si="3"/>
        <v>-0.1185008667101604</v>
      </c>
    </row>
    <row r="32" spans="1:8" s="10" customFormat="1" x14ac:dyDescent="0.25">
      <c r="A32" s="20">
        <v>30</v>
      </c>
      <c r="B32" s="22">
        <v>64523</v>
      </c>
      <c r="C32" s="11">
        <v>72027</v>
      </c>
      <c r="D32" s="12">
        <f t="shared" si="0"/>
        <v>7504</v>
      </c>
      <c r="E32" s="13">
        <f t="shared" si="1"/>
        <v>0.1162996140910993</v>
      </c>
      <c r="F32" s="17">
        <v>79462.358333333337</v>
      </c>
      <c r="G32" s="12">
        <f t="shared" si="2"/>
        <v>-7435.3583333333372</v>
      </c>
      <c r="H32" s="13">
        <f t="shared" si="3"/>
        <v>-9.3570823837659869E-2</v>
      </c>
    </row>
    <row r="33" spans="1:8" s="10" customFormat="1" x14ac:dyDescent="0.25">
      <c r="A33" s="20">
        <v>31</v>
      </c>
      <c r="B33" s="22">
        <v>64023</v>
      </c>
      <c r="C33" s="11">
        <v>91274</v>
      </c>
      <c r="D33" s="12">
        <f t="shared" si="0"/>
        <v>27251</v>
      </c>
      <c r="E33" s="13">
        <f t="shared" si="1"/>
        <v>0.42564390922012402</v>
      </c>
      <c r="F33" s="17">
        <v>79462.358333333337</v>
      </c>
      <c r="G33" s="12">
        <f t="shared" si="2"/>
        <v>11811.641666666663</v>
      </c>
      <c r="H33" s="13">
        <f t="shared" si="3"/>
        <v>0.14864448921989579</v>
      </c>
    </row>
    <row r="34" spans="1:8" s="10" customFormat="1" x14ac:dyDescent="0.25">
      <c r="A34" s="20">
        <v>32</v>
      </c>
      <c r="B34" s="22">
        <v>66636</v>
      </c>
      <c r="C34" s="11">
        <v>79540</v>
      </c>
      <c r="D34" s="12">
        <f t="shared" si="0"/>
        <v>12904</v>
      </c>
      <c r="E34" s="13">
        <f t="shared" si="1"/>
        <v>0.19364907857614502</v>
      </c>
      <c r="F34" s="17">
        <v>79462.358333333337</v>
      </c>
      <c r="G34" s="12">
        <f t="shared" si="2"/>
        <v>77.641666666662786</v>
      </c>
      <c r="H34" s="13">
        <f t="shared" si="3"/>
        <v>9.7708736935502201E-4</v>
      </c>
    </row>
    <row r="35" spans="1:8" s="10" customFormat="1" x14ac:dyDescent="0.25">
      <c r="A35" s="20">
        <v>33</v>
      </c>
      <c r="B35" s="22">
        <v>70241</v>
      </c>
      <c r="C35" s="11">
        <v>94755</v>
      </c>
      <c r="D35" s="12">
        <f t="shared" si="0"/>
        <v>24514</v>
      </c>
      <c r="E35" s="13">
        <f t="shared" si="1"/>
        <v>0.34899844819976938</v>
      </c>
      <c r="F35" s="17">
        <v>79462.358333333337</v>
      </c>
      <c r="G35" s="12">
        <f t="shared" si="2"/>
        <v>15292.641666666663</v>
      </c>
      <c r="H35" s="13">
        <f t="shared" si="3"/>
        <v>0.19245139443906506</v>
      </c>
    </row>
    <row r="36" spans="1:8" s="10" customFormat="1" x14ac:dyDescent="0.25">
      <c r="A36" s="20">
        <v>34</v>
      </c>
      <c r="B36" s="22">
        <v>69700</v>
      </c>
      <c r="C36" s="11">
        <v>74378</v>
      </c>
      <c r="D36" s="12">
        <f t="shared" si="0"/>
        <v>4678</v>
      </c>
      <c r="E36" s="13">
        <f t="shared" si="1"/>
        <v>6.7116212338593981E-2</v>
      </c>
      <c r="F36" s="17">
        <v>79462.358333333337</v>
      </c>
      <c r="G36" s="12">
        <f t="shared" si="2"/>
        <v>-5084.3583333333372</v>
      </c>
      <c r="H36" s="13">
        <f t="shared" si="3"/>
        <v>-6.3984488252981045E-2</v>
      </c>
    </row>
    <row r="37" spans="1:8" s="10" customFormat="1" x14ac:dyDescent="0.25">
      <c r="A37" s="20">
        <v>35</v>
      </c>
      <c r="B37" s="22">
        <v>70387</v>
      </c>
      <c r="C37" s="11">
        <v>78497</v>
      </c>
      <c r="D37" s="12">
        <f t="shared" si="0"/>
        <v>8110</v>
      </c>
      <c r="E37" s="13">
        <f t="shared" si="1"/>
        <v>0.11522014008268572</v>
      </c>
      <c r="F37" s="17">
        <v>79462.358333333337</v>
      </c>
      <c r="G37" s="12">
        <f t="shared" si="2"/>
        <v>-965.35833333333721</v>
      </c>
      <c r="H37" s="13">
        <f t="shared" si="3"/>
        <v>-1.214862424902865E-2</v>
      </c>
    </row>
    <row r="38" spans="1:8" s="10" customFormat="1" x14ac:dyDescent="0.25">
      <c r="A38" s="20">
        <v>36</v>
      </c>
      <c r="B38" s="22">
        <v>70367</v>
      </c>
      <c r="C38" s="11">
        <v>79940</v>
      </c>
      <c r="D38" s="12">
        <f t="shared" si="0"/>
        <v>9573</v>
      </c>
      <c r="E38" s="13">
        <f t="shared" si="1"/>
        <v>0.13604388420708571</v>
      </c>
      <c r="F38" s="17">
        <v>79462.358333333337</v>
      </c>
      <c r="G38" s="12">
        <f t="shared" si="2"/>
        <v>477.64166666666279</v>
      </c>
      <c r="H38" s="13">
        <f t="shared" si="3"/>
        <v>6.0109173284666889E-3</v>
      </c>
    </row>
    <row r="39" spans="1:8" s="10" customFormat="1" x14ac:dyDescent="0.25">
      <c r="A39" s="20">
        <v>37</v>
      </c>
      <c r="B39" s="22">
        <v>70398</v>
      </c>
      <c r="C39" s="11">
        <v>129250</v>
      </c>
      <c r="D39" s="12">
        <f t="shared" si="0"/>
        <v>58852</v>
      </c>
      <c r="E39" s="13">
        <f t="shared" si="1"/>
        <v>0.83598965879712495</v>
      </c>
      <c r="F39" s="17">
        <v>79462.358333333337</v>
      </c>
      <c r="G39" s="12">
        <f t="shared" si="2"/>
        <v>49787.641666666663</v>
      </c>
      <c r="H39" s="13">
        <f t="shared" si="3"/>
        <v>0.62655630553795749</v>
      </c>
    </row>
    <row r="40" spans="1:8" s="10" customFormat="1" x14ac:dyDescent="0.25">
      <c r="A40" s="20">
        <v>38</v>
      </c>
      <c r="B40" s="22">
        <v>70398</v>
      </c>
      <c r="C40" s="11">
        <v>84275</v>
      </c>
      <c r="D40" s="12">
        <f t="shared" si="0"/>
        <v>13877</v>
      </c>
      <c r="E40" s="13">
        <f t="shared" si="1"/>
        <v>0.19712207733174239</v>
      </c>
      <c r="F40" s="17">
        <v>79462.358333333337</v>
      </c>
      <c r="G40" s="12">
        <f t="shared" si="2"/>
        <v>4812.6416666666628</v>
      </c>
      <c r="H40" s="13">
        <f t="shared" si="3"/>
        <v>6.0565049510339385E-2</v>
      </c>
    </row>
    <row r="41" spans="1:8" s="10" customFormat="1" x14ac:dyDescent="0.25">
      <c r="A41" s="20">
        <v>39</v>
      </c>
      <c r="B41" s="22">
        <v>69628</v>
      </c>
      <c r="C41" s="11">
        <v>104910</v>
      </c>
      <c r="D41" s="12">
        <f t="shared" si="0"/>
        <v>35282</v>
      </c>
      <c r="E41" s="13">
        <f t="shared" si="1"/>
        <v>0.50672143390589997</v>
      </c>
      <c r="F41" s="17">
        <v>79462.358333333337</v>
      </c>
      <c r="G41" s="12">
        <f t="shared" si="2"/>
        <v>25447.641666666663</v>
      </c>
      <c r="H41" s="13">
        <f t="shared" si="3"/>
        <v>0.32024775252601251</v>
      </c>
    </row>
    <row r="42" spans="1:8" s="10" customFormat="1" x14ac:dyDescent="0.25">
      <c r="A42" s="20">
        <v>40</v>
      </c>
      <c r="B42" s="22">
        <v>69841</v>
      </c>
      <c r="C42" s="11">
        <v>125208</v>
      </c>
      <c r="D42" s="12">
        <f t="shared" si="0"/>
        <v>55367</v>
      </c>
      <c r="E42" s="13">
        <f t="shared" si="1"/>
        <v>0.79275783565527413</v>
      </c>
      <c r="F42" s="17">
        <v>79462.358333333337</v>
      </c>
      <c r="G42" s="12">
        <f t="shared" si="2"/>
        <v>45745.641666666663</v>
      </c>
      <c r="H42" s="13">
        <f t="shared" si="3"/>
        <v>0.57568945380113412</v>
      </c>
    </row>
    <row r="43" spans="1:8" s="10" customFormat="1" x14ac:dyDescent="0.25">
      <c r="A43" s="20">
        <v>41</v>
      </c>
      <c r="B43" s="22">
        <v>66886</v>
      </c>
      <c r="C43" s="11">
        <v>129780</v>
      </c>
      <c r="D43" s="12">
        <f t="shared" si="0"/>
        <v>62894</v>
      </c>
      <c r="E43" s="13">
        <f t="shared" si="1"/>
        <v>0.94031635917830336</v>
      </c>
      <c r="F43" s="17">
        <v>79462.358333333337</v>
      </c>
      <c r="G43" s="12">
        <f t="shared" si="2"/>
        <v>50317.641666666663</v>
      </c>
      <c r="H43" s="13">
        <f t="shared" si="3"/>
        <v>0.63322613023378038</v>
      </c>
    </row>
    <row r="44" spans="1:8" s="10" customFormat="1" x14ac:dyDescent="0.25">
      <c r="A44" s="20">
        <v>42</v>
      </c>
      <c r="B44" s="22">
        <v>63745</v>
      </c>
      <c r="C44" s="11">
        <v>68445</v>
      </c>
      <c r="D44" s="12">
        <f t="shared" si="0"/>
        <v>4700</v>
      </c>
      <c r="E44" s="13">
        <f t="shared" si="1"/>
        <v>7.3731273041022824E-2</v>
      </c>
      <c r="F44" s="17">
        <v>79462.358333333337</v>
      </c>
      <c r="G44" s="12">
        <f t="shared" si="2"/>
        <v>-11017.358333333337</v>
      </c>
      <c r="H44" s="13">
        <f t="shared" si="3"/>
        <v>-0.13864877112150484</v>
      </c>
    </row>
    <row r="45" spans="1:8" s="10" customFormat="1" x14ac:dyDescent="0.25">
      <c r="A45" s="20">
        <v>43</v>
      </c>
      <c r="B45" s="22">
        <v>63986</v>
      </c>
      <c r="C45" s="11">
        <v>50825</v>
      </c>
      <c r="D45" s="12">
        <f t="shared" si="0"/>
        <v>-13161</v>
      </c>
      <c r="E45" s="13">
        <f t="shared" si="1"/>
        <v>-0.20568561872909699</v>
      </c>
      <c r="F45" s="17">
        <v>79462.358333333337</v>
      </c>
      <c r="G45" s="12">
        <f t="shared" si="2"/>
        <v>-28637.358333333337</v>
      </c>
      <c r="H45" s="13">
        <f t="shared" si="3"/>
        <v>-0.36038898082037379</v>
      </c>
    </row>
    <row r="46" spans="1:8" s="10" customFormat="1" x14ac:dyDescent="0.25">
      <c r="A46" s="20">
        <v>44</v>
      </c>
      <c r="B46" s="22">
        <v>66909</v>
      </c>
      <c r="C46" s="11">
        <v>68344</v>
      </c>
      <c r="D46" s="12">
        <f t="shared" si="0"/>
        <v>1435</v>
      </c>
      <c r="E46" s="13">
        <f t="shared" si="1"/>
        <v>2.1447040009565231E-2</v>
      </c>
      <c r="F46" s="17">
        <v>79462.358333333337</v>
      </c>
      <c r="G46" s="12">
        <f t="shared" si="2"/>
        <v>-11118.358333333337</v>
      </c>
      <c r="H46" s="13">
        <f t="shared" si="3"/>
        <v>-0.13991981318618055</v>
      </c>
    </row>
    <row r="47" spans="1:8" s="10" customFormat="1" x14ac:dyDescent="0.25">
      <c r="A47" s="20">
        <v>45</v>
      </c>
      <c r="B47" s="22">
        <v>70357</v>
      </c>
      <c r="C47" s="11">
        <v>83066</v>
      </c>
      <c r="D47" s="12">
        <f t="shared" si="0"/>
        <v>12709</v>
      </c>
      <c r="E47" s="13">
        <f t="shared" si="1"/>
        <v>0.18063589976832439</v>
      </c>
      <c r="F47" s="17">
        <v>79462.358333333337</v>
      </c>
      <c r="G47" s="12">
        <f t="shared" si="2"/>
        <v>3603.6416666666628</v>
      </c>
      <c r="H47" s="13">
        <f t="shared" si="3"/>
        <v>4.5350298458924368E-2</v>
      </c>
    </row>
    <row r="48" spans="1:8" s="10" customFormat="1" x14ac:dyDescent="0.25">
      <c r="A48" s="20">
        <v>46</v>
      </c>
      <c r="B48" s="22">
        <v>63889</v>
      </c>
      <c r="C48" s="11">
        <v>77493</v>
      </c>
      <c r="D48" s="12">
        <f t="shared" si="0"/>
        <v>13604</v>
      </c>
      <c r="E48" s="13">
        <f t="shared" si="1"/>
        <v>0.21293180359686331</v>
      </c>
      <c r="F48" s="17">
        <v>79462.358333333337</v>
      </c>
      <c r="G48" s="12">
        <f t="shared" si="2"/>
        <v>-1969.3583333333372</v>
      </c>
      <c r="H48" s="13">
        <f t="shared" si="3"/>
        <v>-2.4783537446398936E-2</v>
      </c>
    </row>
    <row r="49" spans="1:8" s="10" customFormat="1" x14ac:dyDescent="0.25">
      <c r="A49" s="20">
        <v>47</v>
      </c>
      <c r="B49" s="22">
        <v>65255</v>
      </c>
      <c r="C49" s="11">
        <v>73340</v>
      </c>
      <c r="D49" s="12">
        <f t="shared" si="0"/>
        <v>8085</v>
      </c>
      <c r="E49" s="13">
        <f t="shared" si="1"/>
        <v>0.12389855183510842</v>
      </c>
      <c r="F49" s="17">
        <v>79462.358333333337</v>
      </c>
      <c r="G49" s="12">
        <f t="shared" si="2"/>
        <v>-6122.3583333333372</v>
      </c>
      <c r="H49" s="13">
        <f t="shared" si="3"/>
        <v>-7.7047276996875816E-2</v>
      </c>
    </row>
    <row r="50" spans="1:8" s="10" customFormat="1" x14ac:dyDescent="0.25">
      <c r="A50" s="20">
        <v>48</v>
      </c>
      <c r="B50" s="22">
        <v>63839</v>
      </c>
      <c r="C50" s="11">
        <v>66444</v>
      </c>
      <c r="D50" s="12">
        <f t="shared" si="0"/>
        <v>2605</v>
      </c>
      <c r="E50" s="13">
        <f t="shared" si="1"/>
        <v>4.080577703284826E-2</v>
      </c>
      <c r="F50" s="17">
        <v>79462.358333333337</v>
      </c>
      <c r="G50" s="12">
        <f t="shared" si="2"/>
        <v>-13018.358333333337</v>
      </c>
      <c r="H50" s="13">
        <f t="shared" si="3"/>
        <v>-0.16383050549196096</v>
      </c>
    </row>
    <row r="51" spans="1:8" s="10" customFormat="1" x14ac:dyDescent="0.25">
      <c r="A51" s="20">
        <v>49</v>
      </c>
      <c r="B51" s="22">
        <v>64516</v>
      </c>
      <c r="C51" s="11">
        <v>77779</v>
      </c>
      <c r="D51" s="12">
        <f t="shared" si="0"/>
        <v>13263</v>
      </c>
      <c r="E51" s="13">
        <f t="shared" si="1"/>
        <v>0.20557691115382232</v>
      </c>
      <c r="F51" s="17">
        <v>79462.358333333337</v>
      </c>
      <c r="G51" s="12">
        <f t="shared" si="2"/>
        <v>-1683.3583333333372</v>
      </c>
      <c r="H51" s="13">
        <f t="shared" si="3"/>
        <v>-2.1184349025634094E-2</v>
      </c>
    </row>
    <row r="52" spans="1:8" s="10" customFormat="1" x14ac:dyDescent="0.25">
      <c r="A52" s="20">
        <v>50</v>
      </c>
      <c r="B52" s="22">
        <v>64508</v>
      </c>
      <c r="C52" s="11">
        <v>73491</v>
      </c>
      <c r="D52" s="12">
        <f t="shared" si="0"/>
        <v>8983</v>
      </c>
      <c r="E52" s="13">
        <f t="shared" si="1"/>
        <v>0.13925404600979724</v>
      </c>
      <c r="F52" s="17">
        <v>79462.358333333337</v>
      </c>
      <c r="G52" s="12">
        <f t="shared" si="2"/>
        <v>-5971.3583333333372</v>
      </c>
      <c r="H52" s="13">
        <f t="shared" si="3"/>
        <v>-7.5147006187311169E-2</v>
      </c>
    </row>
    <row r="53" spans="1:8" s="10" customFormat="1" x14ac:dyDescent="0.25">
      <c r="A53" s="20">
        <v>51</v>
      </c>
      <c r="B53" s="22">
        <v>70140</v>
      </c>
      <c r="C53" s="11">
        <v>92118</v>
      </c>
      <c r="D53" s="12">
        <f t="shared" si="0"/>
        <v>21978</v>
      </c>
      <c r="E53" s="13">
        <f t="shared" si="1"/>
        <v>0.31334473909324206</v>
      </c>
      <c r="F53" s="17">
        <v>79462.358333333337</v>
      </c>
      <c r="G53" s="12">
        <f t="shared" si="2"/>
        <v>12655.641666666663</v>
      </c>
      <c r="H53" s="13">
        <f t="shared" si="3"/>
        <v>0.15926587043362139</v>
      </c>
    </row>
    <row r="54" spans="1:8" s="10" customFormat="1" x14ac:dyDescent="0.25">
      <c r="A54" s="20">
        <v>52</v>
      </c>
      <c r="B54" s="22">
        <v>70238</v>
      </c>
      <c r="C54" s="11">
        <v>83301</v>
      </c>
      <c r="D54" s="12">
        <f t="shared" si="0"/>
        <v>13063</v>
      </c>
      <c r="E54" s="13">
        <f t="shared" si="1"/>
        <v>0.18598194709416555</v>
      </c>
      <c r="F54" s="17">
        <v>79462.358333333337</v>
      </c>
      <c r="G54" s="12">
        <f t="shared" si="2"/>
        <v>3838.6416666666628</v>
      </c>
      <c r="H54" s="13">
        <f t="shared" si="3"/>
        <v>4.8307673559902474E-2</v>
      </c>
    </row>
    <row r="55" spans="1:8" s="10" customFormat="1" x14ac:dyDescent="0.25">
      <c r="A55" s="20">
        <v>53</v>
      </c>
      <c r="B55" s="22">
        <v>69925</v>
      </c>
      <c r="C55" s="11">
        <v>80426</v>
      </c>
      <c r="D55" s="12">
        <f t="shared" si="0"/>
        <v>10501</v>
      </c>
      <c r="E55" s="13">
        <f t="shared" si="1"/>
        <v>0.15017518770110833</v>
      </c>
      <c r="F55" s="17">
        <v>79462.358333333337</v>
      </c>
      <c r="G55" s="12">
        <f t="shared" si="2"/>
        <v>963.64166666666279</v>
      </c>
      <c r="H55" s="13">
        <f t="shared" si="3"/>
        <v>1.2127020728787364E-2</v>
      </c>
    </row>
    <row r="56" spans="1:8" s="10" customFormat="1" x14ac:dyDescent="0.25">
      <c r="A56" s="20">
        <v>54</v>
      </c>
      <c r="B56" s="22">
        <v>67257</v>
      </c>
      <c r="C56" s="11">
        <v>83728</v>
      </c>
      <c r="D56" s="12">
        <f t="shared" si="0"/>
        <v>16471</v>
      </c>
      <c r="E56" s="13">
        <f t="shared" si="1"/>
        <v>0.24489644200603655</v>
      </c>
      <c r="F56" s="17">
        <v>79462.358333333337</v>
      </c>
      <c r="G56" s="12">
        <f t="shared" si="2"/>
        <v>4265.6416666666628</v>
      </c>
      <c r="H56" s="13">
        <f t="shared" si="3"/>
        <v>5.3681287041254175E-2</v>
      </c>
    </row>
    <row r="57" spans="1:8" s="10" customFormat="1" x14ac:dyDescent="0.25">
      <c r="A57" s="20">
        <v>55</v>
      </c>
      <c r="B57" s="22">
        <v>65424</v>
      </c>
      <c r="C57" s="11">
        <v>73704</v>
      </c>
      <c r="D57" s="12">
        <f t="shared" si="0"/>
        <v>8280</v>
      </c>
      <c r="E57" s="13">
        <f t="shared" si="1"/>
        <v>0.12655906089508437</v>
      </c>
      <c r="F57" s="17">
        <v>79462.358333333337</v>
      </c>
      <c r="G57" s="12">
        <f t="shared" si="2"/>
        <v>-5758.3583333333372</v>
      </c>
      <c r="H57" s="13">
        <f t="shared" si="3"/>
        <v>-7.2466491734084204E-2</v>
      </c>
    </row>
    <row r="58" spans="1:8" s="10" customFormat="1" x14ac:dyDescent="0.25">
      <c r="A58" s="20">
        <v>56</v>
      </c>
      <c r="B58" s="22">
        <v>63823</v>
      </c>
      <c r="C58" s="11">
        <v>68752</v>
      </c>
      <c r="D58" s="12">
        <f t="shared" si="0"/>
        <v>4929</v>
      </c>
      <c r="E58" s="13">
        <f t="shared" si="1"/>
        <v>7.7229212039546871E-2</v>
      </c>
      <c r="F58" s="17">
        <v>79462.358333333337</v>
      </c>
      <c r="G58" s="12">
        <f t="shared" si="2"/>
        <v>-10710.358333333337</v>
      </c>
      <c r="H58" s="13">
        <f t="shared" si="3"/>
        <v>-0.13478530662788665</v>
      </c>
    </row>
    <row r="59" spans="1:8" s="10" customFormat="1" x14ac:dyDescent="0.25">
      <c r="A59" s="20">
        <v>57</v>
      </c>
      <c r="B59" s="22">
        <v>70423</v>
      </c>
      <c r="C59" s="11">
        <v>75915</v>
      </c>
      <c r="D59" s="12">
        <f t="shared" si="0"/>
        <v>5492</v>
      </c>
      <c r="E59" s="13">
        <f t="shared" si="1"/>
        <v>7.7985885293157059E-2</v>
      </c>
      <c r="F59" s="17">
        <v>79462.358333333337</v>
      </c>
      <c r="G59" s="12">
        <f t="shared" si="2"/>
        <v>-3547.3583333333372</v>
      </c>
      <c r="H59" s="13">
        <f t="shared" si="3"/>
        <v>-4.4641996635094459E-2</v>
      </c>
    </row>
    <row r="60" spans="1:8" s="10" customFormat="1" x14ac:dyDescent="0.25">
      <c r="A60" s="20">
        <v>58</v>
      </c>
      <c r="B60" s="22">
        <v>70419</v>
      </c>
      <c r="C60" s="11">
        <v>83145</v>
      </c>
      <c r="D60" s="12">
        <f t="shared" si="0"/>
        <v>12726</v>
      </c>
      <c r="E60" s="13">
        <f t="shared" si="1"/>
        <v>0.18071827205725727</v>
      </c>
      <c r="F60" s="17">
        <v>79462.358333333337</v>
      </c>
      <c r="G60" s="12">
        <f t="shared" si="2"/>
        <v>3682.6416666666628</v>
      </c>
      <c r="H60" s="13">
        <f t="shared" si="3"/>
        <v>4.6344479875848922E-2</v>
      </c>
    </row>
    <row r="61" spans="1:8" s="10" customFormat="1" x14ac:dyDescent="0.25">
      <c r="A61" s="20">
        <v>59</v>
      </c>
      <c r="B61" s="22">
        <v>69971</v>
      </c>
      <c r="C61" s="11">
        <v>81897</v>
      </c>
      <c r="D61" s="12">
        <f t="shared" si="0"/>
        <v>11926</v>
      </c>
      <c r="E61" s="13">
        <f t="shared" si="1"/>
        <v>0.17044204027382773</v>
      </c>
      <c r="F61" s="17">
        <v>79462.358333333337</v>
      </c>
      <c r="G61" s="12">
        <f t="shared" si="2"/>
        <v>2434.6416666666628</v>
      </c>
      <c r="H61" s="13">
        <f t="shared" si="3"/>
        <v>3.0638930403420521E-2</v>
      </c>
    </row>
    <row r="62" spans="1:8" s="10" customFormat="1" x14ac:dyDescent="0.25">
      <c r="A62" s="20">
        <v>60</v>
      </c>
      <c r="B62" s="22">
        <v>69418</v>
      </c>
      <c r="C62" s="11">
        <v>70339</v>
      </c>
      <c r="D62" s="12">
        <f t="shared" si="0"/>
        <v>921</v>
      </c>
      <c r="E62" s="13">
        <f t="shared" si="1"/>
        <v>1.3267452245815206E-2</v>
      </c>
      <c r="F62" s="17">
        <v>79462.358333333337</v>
      </c>
      <c r="G62" s="12">
        <f t="shared" si="2"/>
        <v>-9123.3583333333372</v>
      </c>
      <c r="H62" s="13">
        <f t="shared" si="3"/>
        <v>-0.11481358626511111</v>
      </c>
    </row>
    <row r="63" spans="1:8" s="10" customFormat="1" x14ac:dyDescent="0.25">
      <c r="A63" s="20">
        <v>61</v>
      </c>
      <c r="B63" s="22">
        <v>70408</v>
      </c>
      <c r="C63" s="11">
        <v>87087</v>
      </c>
      <c r="D63" s="12">
        <f t="shared" si="0"/>
        <v>16679</v>
      </c>
      <c r="E63" s="13">
        <f t="shared" si="1"/>
        <v>0.23689069423929099</v>
      </c>
      <c r="F63" s="17">
        <v>79462.358333333337</v>
      </c>
      <c r="G63" s="12">
        <f t="shared" si="2"/>
        <v>7624.6416666666628</v>
      </c>
      <c r="H63" s="13">
        <f t="shared" si="3"/>
        <v>9.5952874122894397E-2</v>
      </c>
    </row>
    <row r="64" spans="1:8" s="10" customFormat="1" x14ac:dyDescent="0.25">
      <c r="A64" s="20">
        <v>62</v>
      </c>
      <c r="B64" s="22">
        <v>70409</v>
      </c>
      <c r="C64" s="11">
        <v>90023</v>
      </c>
      <c r="D64" s="12">
        <f t="shared" si="0"/>
        <v>19614</v>
      </c>
      <c r="E64" s="13">
        <f t="shared" si="1"/>
        <v>0.27857234160405631</v>
      </c>
      <c r="F64" s="17">
        <v>79462.358333333337</v>
      </c>
      <c r="G64" s="12">
        <f t="shared" si="2"/>
        <v>10560.641666666663</v>
      </c>
      <c r="H64" s="13">
        <f t="shared" si="3"/>
        <v>0.13290118602277404</v>
      </c>
    </row>
    <row r="65" spans="1:8" s="10" customFormat="1" x14ac:dyDescent="0.25">
      <c r="A65" s="20">
        <v>63</v>
      </c>
      <c r="B65" s="22">
        <v>65174</v>
      </c>
      <c r="C65" s="11">
        <v>70427</v>
      </c>
      <c r="D65" s="12">
        <f t="shared" si="0"/>
        <v>5253</v>
      </c>
      <c r="E65" s="13">
        <f t="shared" si="1"/>
        <v>8.0599625617577567E-2</v>
      </c>
      <c r="F65" s="17">
        <v>79462.358333333337</v>
      </c>
      <c r="G65" s="12">
        <f t="shared" si="2"/>
        <v>-9035.3583333333372</v>
      </c>
      <c r="H65" s="13">
        <f t="shared" si="3"/>
        <v>-0.11370614367410653</v>
      </c>
    </row>
    <row r="66" spans="1:8" s="10" customFormat="1" x14ac:dyDescent="0.25">
      <c r="A66" s="20">
        <v>64</v>
      </c>
      <c r="B66" s="22">
        <v>65626</v>
      </c>
      <c r="C66" s="11">
        <v>80704</v>
      </c>
      <c r="D66" s="12">
        <f t="shared" si="0"/>
        <v>15078</v>
      </c>
      <c r="E66" s="13">
        <f t="shared" si="1"/>
        <v>0.22975649894858746</v>
      </c>
      <c r="F66" s="17">
        <v>79462.358333333337</v>
      </c>
      <c r="G66" s="12">
        <f t="shared" si="2"/>
        <v>1241.6416666666628</v>
      </c>
      <c r="H66" s="13">
        <f t="shared" si="3"/>
        <v>1.5625532550369973E-2</v>
      </c>
    </row>
    <row r="67" spans="1:8" s="10" customFormat="1" x14ac:dyDescent="0.25">
      <c r="A67" s="20">
        <v>65</v>
      </c>
      <c r="B67" s="22">
        <v>66769</v>
      </c>
      <c r="C67" s="11">
        <v>66595</v>
      </c>
      <c r="D67" s="12">
        <f t="shared" ref="D67:D109" si="4">C67-B67</f>
        <v>-174</v>
      </c>
      <c r="E67" s="13">
        <f t="shared" ref="E67:E109" si="5">D67/B67</f>
        <v>-2.605999790321856E-3</v>
      </c>
      <c r="F67" s="17">
        <v>79462.358333333337</v>
      </c>
      <c r="G67" s="12">
        <f t="shared" ref="G67:G109" si="6">C67-F67</f>
        <v>-12867.358333333337</v>
      </c>
      <c r="H67" s="13">
        <f t="shared" ref="H67:H109" si="7">G67/F67</f>
        <v>-0.16193023468239631</v>
      </c>
    </row>
    <row r="68" spans="1:8" s="10" customFormat="1" x14ac:dyDescent="0.25">
      <c r="A68" s="20">
        <v>66</v>
      </c>
      <c r="B68" s="22">
        <v>70430</v>
      </c>
      <c r="C68" s="11">
        <v>70881</v>
      </c>
      <c r="D68" s="12">
        <f t="shared" si="4"/>
        <v>451</v>
      </c>
      <c r="E68" s="13">
        <f t="shared" si="5"/>
        <v>6.4035212267499649E-3</v>
      </c>
      <c r="F68" s="17">
        <v>79462.358333333337</v>
      </c>
      <c r="G68" s="12">
        <f t="shared" si="6"/>
        <v>-8581.3583333333372</v>
      </c>
      <c r="H68" s="13">
        <f t="shared" si="7"/>
        <v>-0.1079927466705148</v>
      </c>
    </row>
    <row r="69" spans="1:8" s="10" customFormat="1" x14ac:dyDescent="0.25">
      <c r="A69" s="20">
        <v>67</v>
      </c>
      <c r="B69" s="22">
        <v>69458</v>
      </c>
      <c r="C69" s="11">
        <v>75179</v>
      </c>
      <c r="D69" s="12">
        <f t="shared" si="4"/>
        <v>5721</v>
      </c>
      <c r="E69" s="13">
        <f t="shared" si="5"/>
        <v>8.2366322093927261E-2</v>
      </c>
      <c r="F69" s="17">
        <v>79462.358333333337</v>
      </c>
      <c r="G69" s="12">
        <f t="shared" si="6"/>
        <v>-4283.3583333333372</v>
      </c>
      <c r="H69" s="13">
        <f t="shared" si="7"/>
        <v>-5.3904243759859929E-2</v>
      </c>
    </row>
    <row r="70" spans="1:8" s="10" customFormat="1" x14ac:dyDescent="0.25">
      <c r="A70" s="20">
        <v>68</v>
      </c>
      <c r="B70" s="22">
        <v>70389</v>
      </c>
      <c r="C70" s="11">
        <v>140076</v>
      </c>
      <c r="D70" s="12">
        <f t="shared" si="4"/>
        <v>69687</v>
      </c>
      <c r="E70" s="13">
        <f t="shared" si="5"/>
        <v>0.99002685078634445</v>
      </c>
      <c r="F70" s="17">
        <v>79462.358333333337</v>
      </c>
      <c r="G70" s="12">
        <f t="shared" si="6"/>
        <v>60613.641666666663</v>
      </c>
      <c r="H70" s="13">
        <f t="shared" si="7"/>
        <v>0.76279691338131472</v>
      </c>
    </row>
    <row r="71" spans="1:8" s="10" customFormat="1" x14ac:dyDescent="0.25">
      <c r="A71" s="20">
        <v>69</v>
      </c>
      <c r="B71" s="22">
        <v>70161</v>
      </c>
      <c r="C71" s="11">
        <v>77122</v>
      </c>
      <c r="D71" s="12">
        <f t="shared" si="4"/>
        <v>6961</v>
      </c>
      <c r="E71" s="13">
        <f t="shared" si="5"/>
        <v>9.9214663416998042E-2</v>
      </c>
      <c r="F71" s="17">
        <v>79462.358333333337</v>
      </c>
      <c r="G71" s="12">
        <f t="shared" si="6"/>
        <v>-2340.3583333333372</v>
      </c>
      <c r="H71" s="13">
        <f t="shared" si="7"/>
        <v>-2.9452414733475006E-2</v>
      </c>
    </row>
    <row r="72" spans="1:8" s="10" customFormat="1" x14ac:dyDescent="0.25">
      <c r="A72" s="20">
        <v>70</v>
      </c>
      <c r="B72" s="22">
        <v>65840</v>
      </c>
      <c r="C72" s="11">
        <v>72392</v>
      </c>
      <c r="D72" s="12">
        <f t="shared" si="4"/>
        <v>6552</v>
      </c>
      <c r="E72" s="13">
        <f t="shared" si="5"/>
        <v>9.9513973268529773E-2</v>
      </c>
      <c r="F72" s="17">
        <v>79462.358333333337</v>
      </c>
      <c r="G72" s="12">
        <f t="shared" si="6"/>
        <v>-7070.3583333333372</v>
      </c>
      <c r="H72" s="13">
        <f t="shared" si="7"/>
        <v>-8.8977453999970466E-2</v>
      </c>
    </row>
    <row r="73" spans="1:8" s="10" customFormat="1" x14ac:dyDescent="0.25">
      <c r="A73" s="20">
        <v>71</v>
      </c>
      <c r="B73" s="22">
        <v>63731</v>
      </c>
      <c r="C73" s="11">
        <v>68206</v>
      </c>
      <c r="D73" s="12">
        <f t="shared" si="4"/>
        <v>4475</v>
      </c>
      <c r="E73" s="13">
        <f t="shared" si="5"/>
        <v>7.0217005852724737E-2</v>
      </c>
      <c r="F73" s="17">
        <v>79462.358333333337</v>
      </c>
      <c r="G73" s="12">
        <f t="shared" si="6"/>
        <v>-11256.358333333337</v>
      </c>
      <c r="H73" s="13">
        <f t="shared" si="7"/>
        <v>-0.14165648452207408</v>
      </c>
    </row>
    <row r="74" spans="1:8" s="10" customFormat="1" x14ac:dyDescent="0.25">
      <c r="A74" s="20">
        <v>72</v>
      </c>
      <c r="B74" s="22">
        <v>63731</v>
      </c>
      <c r="C74" s="11">
        <v>67546</v>
      </c>
      <c r="D74" s="12">
        <f t="shared" si="4"/>
        <v>3815</v>
      </c>
      <c r="E74" s="13">
        <f t="shared" si="5"/>
        <v>5.9860978173887122E-2</v>
      </c>
      <c r="F74" s="17">
        <v>79462.358333333337</v>
      </c>
      <c r="G74" s="12">
        <f t="shared" si="6"/>
        <v>-11916.358333333337</v>
      </c>
      <c r="H74" s="13">
        <f t="shared" si="7"/>
        <v>-0.14996230395460833</v>
      </c>
    </row>
    <row r="75" spans="1:8" s="10" customFormat="1" x14ac:dyDescent="0.25">
      <c r="A75" s="20">
        <v>73</v>
      </c>
      <c r="B75" s="22">
        <v>63813</v>
      </c>
      <c r="C75" s="11">
        <v>82874</v>
      </c>
      <c r="D75" s="12">
        <f t="shared" si="4"/>
        <v>19061</v>
      </c>
      <c r="E75" s="13">
        <f t="shared" si="5"/>
        <v>0.29870089166784197</v>
      </c>
      <c r="F75" s="17">
        <v>79462.358333333337</v>
      </c>
      <c r="G75" s="12">
        <f t="shared" si="6"/>
        <v>3411.6416666666628</v>
      </c>
      <c r="H75" s="13">
        <f t="shared" si="7"/>
        <v>4.2934060078550766E-2</v>
      </c>
    </row>
    <row r="76" spans="1:8" s="10" customFormat="1" x14ac:dyDescent="0.25">
      <c r="A76" s="20">
        <v>74</v>
      </c>
      <c r="B76" s="22">
        <v>63762</v>
      </c>
      <c r="C76" s="11">
        <v>67946</v>
      </c>
      <c r="D76" s="12">
        <f t="shared" si="4"/>
        <v>4184</v>
      </c>
      <c r="E76" s="13">
        <f t="shared" si="5"/>
        <v>6.5619020733352157E-2</v>
      </c>
      <c r="F76" s="17">
        <v>79462.358333333337</v>
      </c>
      <c r="G76" s="12">
        <f t="shared" si="6"/>
        <v>-11516.358333333337</v>
      </c>
      <c r="H76" s="13">
        <f t="shared" si="7"/>
        <v>-0.14492847399549666</v>
      </c>
    </row>
    <row r="77" spans="1:8" s="10" customFormat="1" x14ac:dyDescent="0.25">
      <c r="A77" s="20">
        <v>75</v>
      </c>
      <c r="B77" s="22">
        <v>63902</v>
      </c>
      <c r="C77" s="11">
        <v>82603</v>
      </c>
      <c r="D77" s="12">
        <f t="shared" si="4"/>
        <v>18701</v>
      </c>
      <c r="E77" s="13">
        <f t="shared" si="5"/>
        <v>0.29265124722230917</v>
      </c>
      <c r="F77" s="17">
        <v>79462.358333333337</v>
      </c>
      <c r="G77" s="12">
        <f t="shared" si="6"/>
        <v>3140.6416666666628</v>
      </c>
      <c r="H77" s="13">
        <f t="shared" si="7"/>
        <v>3.952364028125261E-2</v>
      </c>
    </row>
    <row r="78" spans="1:8" s="10" customFormat="1" x14ac:dyDescent="0.25">
      <c r="A78" s="20">
        <v>76</v>
      </c>
      <c r="B78" s="22">
        <v>66034</v>
      </c>
      <c r="C78" s="11">
        <v>71116</v>
      </c>
      <c r="D78" s="12">
        <f t="shared" si="4"/>
        <v>5082</v>
      </c>
      <c r="E78" s="13">
        <f t="shared" si="5"/>
        <v>7.6960353757155403E-2</v>
      </c>
      <c r="F78" s="17">
        <v>79462.358333333337</v>
      </c>
      <c r="G78" s="12">
        <f t="shared" si="6"/>
        <v>-8346.3583333333372</v>
      </c>
      <c r="H78" s="13">
        <f t="shared" si="7"/>
        <v>-0.10503537156953668</v>
      </c>
    </row>
    <row r="79" spans="1:8" s="10" customFormat="1" x14ac:dyDescent="0.25">
      <c r="A79" s="20">
        <v>77</v>
      </c>
      <c r="B79" s="22">
        <v>64306</v>
      </c>
      <c r="C79" s="11">
        <v>67312</v>
      </c>
      <c r="D79" s="12">
        <f t="shared" si="4"/>
        <v>3006</v>
      </c>
      <c r="E79" s="13">
        <f t="shared" si="5"/>
        <v>4.674524927689485E-2</v>
      </c>
      <c r="F79" s="17">
        <v>79462.358333333337</v>
      </c>
      <c r="G79" s="12">
        <f t="shared" si="6"/>
        <v>-12150.358333333337</v>
      </c>
      <c r="H79" s="13">
        <f t="shared" si="7"/>
        <v>-0.15290709448068865</v>
      </c>
    </row>
    <row r="80" spans="1:8" s="10" customFormat="1" x14ac:dyDescent="0.25">
      <c r="A80" s="20">
        <v>78</v>
      </c>
      <c r="B80" s="22">
        <v>64614</v>
      </c>
      <c r="C80" s="11">
        <v>69360</v>
      </c>
      <c r="D80" s="12">
        <f t="shared" si="4"/>
        <v>4746</v>
      </c>
      <c r="E80" s="13">
        <f t="shared" si="5"/>
        <v>7.3451573962299191E-2</v>
      </c>
      <c r="F80" s="17">
        <v>79462.358333333337</v>
      </c>
      <c r="G80" s="12">
        <f t="shared" si="6"/>
        <v>-10102.358333333337</v>
      </c>
      <c r="H80" s="13">
        <f t="shared" si="7"/>
        <v>-0.1271338850900369</v>
      </c>
    </row>
    <row r="81" spans="1:8" s="10" customFormat="1" x14ac:dyDescent="0.25">
      <c r="A81" s="20">
        <v>79</v>
      </c>
      <c r="B81" s="22">
        <v>63782</v>
      </c>
      <c r="C81" s="11">
        <v>74556</v>
      </c>
      <c r="D81" s="12">
        <f t="shared" si="4"/>
        <v>10774</v>
      </c>
      <c r="E81" s="13">
        <f t="shared" si="5"/>
        <v>0.16891913078925089</v>
      </c>
      <c r="F81" s="17">
        <v>79462.358333333337</v>
      </c>
      <c r="G81" s="12">
        <f t="shared" si="6"/>
        <v>-4906.3583333333372</v>
      </c>
      <c r="H81" s="13">
        <f t="shared" si="7"/>
        <v>-6.1744433921176352E-2</v>
      </c>
    </row>
    <row r="82" spans="1:8" s="10" customFormat="1" x14ac:dyDescent="0.25">
      <c r="A82" s="20">
        <v>80</v>
      </c>
      <c r="B82" s="22">
        <v>70245</v>
      </c>
      <c r="C82" s="11">
        <v>78723</v>
      </c>
      <c r="D82" s="12">
        <f t="shared" si="4"/>
        <v>8478</v>
      </c>
      <c r="E82" s="13">
        <f t="shared" si="5"/>
        <v>0.12069186418962204</v>
      </c>
      <c r="F82" s="17">
        <v>79462.358333333337</v>
      </c>
      <c r="G82" s="12">
        <f t="shared" si="6"/>
        <v>-739.35833333333721</v>
      </c>
      <c r="H82" s="13">
        <f t="shared" si="7"/>
        <v>-9.3045103221305586E-3</v>
      </c>
    </row>
    <row r="83" spans="1:8" s="10" customFormat="1" x14ac:dyDescent="0.25">
      <c r="A83" s="20">
        <v>81</v>
      </c>
      <c r="B83" s="22">
        <v>64129</v>
      </c>
      <c r="C83" s="11">
        <v>65650</v>
      </c>
      <c r="D83" s="12">
        <f t="shared" si="4"/>
        <v>1521</v>
      </c>
      <c r="E83" s="13">
        <f t="shared" si="5"/>
        <v>2.3717818771538616E-2</v>
      </c>
      <c r="F83" s="17">
        <v>79462.358333333337</v>
      </c>
      <c r="G83" s="12">
        <f t="shared" si="6"/>
        <v>-13812.358333333337</v>
      </c>
      <c r="H83" s="13">
        <f t="shared" si="7"/>
        <v>-0.17382265796079763</v>
      </c>
    </row>
    <row r="84" spans="1:8" s="10" customFormat="1" x14ac:dyDescent="0.25">
      <c r="A84" s="20">
        <v>82</v>
      </c>
      <c r="B84" s="22">
        <v>65483</v>
      </c>
      <c r="C84" s="11">
        <v>93684</v>
      </c>
      <c r="D84" s="12">
        <f t="shared" si="4"/>
        <v>28201</v>
      </c>
      <c r="E84" s="13">
        <f t="shared" si="5"/>
        <v>0.43066139303330636</v>
      </c>
      <c r="F84" s="17">
        <v>79462.358333333337</v>
      </c>
      <c r="G84" s="12">
        <f t="shared" si="6"/>
        <v>14221.641666666663</v>
      </c>
      <c r="H84" s="13">
        <f t="shared" si="7"/>
        <v>0.17897331472354358</v>
      </c>
    </row>
    <row r="85" spans="1:8" s="10" customFormat="1" x14ac:dyDescent="0.25">
      <c r="A85" s="20">
        <v>83</v>
      </c>
      <c r="B85" s="22">
        <v>65580</v>
      </c>
      <c r="C85" s="11">
        <v>84327</v>
      </c>
      <c r="D85" s="12">
        <f t="shared" si="4"/>
        <v>18747</v>
      </c>
      <c r="E85" s="13">
        <f t="shared" si="5"/>
        <v>0.28586459286367794</v>
      </c>
      <c r="F85" s="17">
        <v>79462.358333333337</v>
      </c>
      <c r="G85" s="12">
        <f t="shared" si="6"/>
        <v>4864.6416666666628</v>
      </c>
      <c r="H85" s="13">
        <f t="shared" si="7"/>
        <v>6.12194474050239E-2</v>
      </c>
    </row>
    <row r="86" spans="1:8" s="10" customFormat="1" x14ac:dyDescent="0.25">
      <c r="A86" s="20">
        <v>84</v>
      </c>
      <c r="B86" s="22">
        <v>63728</v>
      </c>
      <c r="C86" s="11">
        <v>65274</v>
      </c>
      <c r="D86" s="12">
        <f t="shared" si="4"/>
        <v>1546</v>
      </c>
      <c r="E86" s="13">
        <f t="shared" si="5"/>
        <v>2.4259352247049962E-2</v>
      </c>
      <c r="F86" s="17">
        <v>79462.358333333337</v>
      </c>
      <c r="G86" s="12">
        <f t="shared" si="6"/>
        <v>-14188.358333333337</v>
      </c>
      <c r="H86" s="13">
        <f t="shared" si="7"/>
        <v>-0.17855445812236259</v>
      </c>
    </row>
    <row r="87" spans="1:8" s="10" customFormat="1" x14ac:dyDescent="0.25">
      <c r="A87" s="20">
        <v>85</v>
      </c>
      <c r="B87" s="22">
        <v>67428</v>
      </c>
      <c r="C87" s="11">
        <v>71855</v>
      </c>
      <c r="D87" s="12">
        <f t="shared" si="4"/>
        <v>4427</v>
      </c>
      <c r="E87" s="13">
        <f t="shared" si="5"/>
        <v>6.5655217417096762E-2</v>
      </c>
      <c r="F87" s="17">
        <v>79462.358333333337</v>
      </c>
      <c r="G87" s="12">
        <f t="shared" si="6"/>
        <v>-7607.3583333333372</v>
      </c>
      <c r="H87" s="13">
        <f t="shared" si="7"/>
        <v>-9.5735370720077886E-2</v>
      </c>
    </row>
    <row r="88" spans="1:8" s="10" customFormat="1" x14ac:dyDescent="0.25">
      <c r="A88" s="20">
        <v>86</v>
      </c>
      <c r="B88" s="22">
        <v>63871</v>
      </c>
      <c r="C88" s="11">
        <v>64053</v>
      </c>
      <c r="D88" s="12">
        <f t="shared" si="4"/>
        <v>182</v>
      </c>
      <c r="E88" s="13">
        <f t="shared" si="5"/>
        <v>2.8494935103568131E-3</v>
      </c>
      <c r="F88" s="17">
        <v>79462.358333333337</v>
      </c>
      <c r="G88" s="12">
        <f t="shared" si="6"/>
        <v>-15409.358333333337</v>
      </c>
      <c r="H88" s="13">
        <f t="shared" si="7"/>
        <v>-0.19392022407255094</v>
      </c>
    </row>
    <row r="89" spans="1:8" s="10" customFormat="1" x14ac:dyDescent="0.25">
      <c r="A89" s="20">
        <v>87</v>
      </c>
      <c r="B89" s="22">
        <v>63739</v>
      </c>
      <c r="C89" s="11">
        <v>68349</v>
      </c>
      <c r="D89" s="12">
        <f t="shared" si="4"/>
        <v>4610</v>
      </c>
      <c r="E89" s="13">
        <f t="shared" si="5"/>
        <v>7.232620530601358E-2</v>
      </c>
      <c r="F89" s="17">
        <v>79462.358333333337</v>
      </c>
      <c r="G89" s="12">
        <f t="shared" si="6"/>
        <v>-11113.358333333337</v>
      </c>
      <c r="H89" s="13">
        <f t="shared" si="7"/>
        <v>-0.13985689031169166</v>
      </c>
    </row>
    <row r="90" spans="1:8" s="10" customFormat="1" x14ac:dyDescent="0.25">
      <c r="A90" s="20">
        <v>88</v>
      </c>
      <c r="B90" s="22">
        <v>64534</v>
      </c>
      <c r="C90" s="11">
        <v>67590</v>
      </c>
      <c r="D90" s="12">
        <f t="shared" si="4"/>
        <v>3056</v>
      </c>
      <c r="E90" s="13">
        <f t="shared" si="5"/>
        <v>4.7354882697492794E-2</v>
      </c>
      <c r="F90" s="17">
        <v>79462.358333333337</v>
      </c>
      <c r="G90" s="12">
        <f t="shared" si="6"/>
        <v>-11872.358333333337</v>
      </c>
      <c r="H90" s="13">
        <f t="shared" si="7"/>
        <v>-0.14940858265910603</v>
      </c>
    </row>
    <row r="91" spans="1:8" s="10" customFormat="1" x14ac:dyDescent="0.25">
      <c r="A91" s="20">
        <v>89</v>
      </c>
      <c r="B91" s="22">
        <v>63865</v>
      </c>
      <c r="C91" s="11">
        <v>72894</v>
      </c>
      <c r="D91" s="12">
        <f t="shared" si="4"/>
        <v>9029</v>
      </c>
      <c r="E91" s="13">
        <f t="shared" si="5"/>
        <v>0.1413763407187035</v>
      </c>
      <c r="F91" s="17">
        <v>79462.358333333337</v>
      </c>
      <c r="G91" s="12">
        <f t="shared" si="6"/>
        <v>-6568.3583333333372</v>
      </c>
      <c r="H91" s="13">
        <f t="shared" si="7"/>
        <v>-8.2659997401285323E-2</v>
      </c>
    </row>
    <row r="92" spans="1:8" s="10" customFormat="1" x14ac:dyDescent="0.25">
      <c r="A92" s="20">
        <v>90</v>
      </c>
      <c r="B92" s="22">
        <v>63751</v>
      </c>
      <c r="C92" s="11">
        <v>65180</v>
      </c>
      <c r="D92" s="12">
        <f t="shared" si="4"/>
        <v>1429</v>
      </c>
      <c r="E92" s="13">
        <f t="shared" si="5"/>
        <v>2.2415334661417076E-2</v>
      </c>
      <c r="F92" s="17">
        <v>79462.358333333337</v>
      </c>
      <c r="G92" s="12">
        <f t="shared" si="6"/>
        <v>-14282.358333333337</v>
      </c>
      <c r="H92" s="13">
        <f t="shared" si="7"/>
        <v>-0.17973740816275383</v>
      </c>
    </row>
    <row r="93" spans="1:8" s="10" customFormat="1" x14ac:dyDescent="0.25">
      <c r="A93" s="20">
        <v>91</v>
      </c>
      <c r="B93" s="22">
        <v>69870</v>
      </c>
      <c r="C93" s="11">
        <v>74449</v>
      </c>
      <c r="D93" s="12">
        <f t="shared" si="4"/>
        <v>4579</v>
      </c>
      <c r="E93" s="13">
        <f t="shared" si="5"/>
        <v>6.5535995420065843E-2</v>
      </c>
      <c r="F93" s="17">
        <v>79462.358333333337</v>
      </c>
      <c r="G93" s="12">
        <f t="shared" si="6"/>
        <v>-5013.3583333333372</v>
      </c>
      <c r="H93" s="13">
        <f t="shared" si="7"/>
        <v>-6.3090983435238723E-2</v>
      </c>
    </row>
    <row r="94" spans="1:8" s="10" customFormat="1" x14ac:dyDescent="0.25">
      <c r="A94" s="20">
        <v>92</v>
      </c>
      <c r="B94" s="22">
        <v>63848</v>
      </c>
      <c r="C94" s="11">
        <v>68165</v>
      </c>
      <c r="D94" s="12">
        <f t="shared" si="4"/>
        <v>4317</v>
      </c>
      <c r="E94" s="13">
        <f t="shared" si="5"/>
        <v>6.7613707555444186E-2</v>
      </c>
      <c r="F94" s="17">
        <v>79462.358333333337</v>
      </c>
      <c r="G94" s="12">
        <f t="shared" si="6"/>
        <v>-11297.358333333337</v>
      </c>
      <c r="H94" s="13">
        <f t="shared" si="7"/>
        <v>-0.14217245209288301</v>
      </c>
    </row>
    <row r="95" spans="1:8" s="10" customFormat="1" x14ac:dyDescent="0.25">
      <c r="A95" s="20">
        <v>93</v>
      </c>
      <c r="B95" s="22">
        <v>67079</v>
      </c>
      <c r="C95" s="11">
        <v>78360</v>
      </c>
      <c r="D95" s="12">
        <f t="shared" si="4"/>
        <v>11281</v>
      </c>
      <c r="E95" s="13">
        <f t="shared" si="5"/>
        <v>0.16817483862311602</v>
      </c>
      <c r="F95" s="17">
        <v>79462.358333333337</v>
      </c>
      <c r="G95" s="12">
        <f t="shared" si="6"/>
        <v>-1102.3583333333372</v>
      </c>
      <c r="H95" s="13">
        <f t="shared" si="7"/>
        <v>-1.3872711010024396E-2</v>
      </c>
    </row>
    <row r="96" spans="1:8" s="10" customFormat="1" x14ac:dyDescent="0.25">
      <c r="A96" s="20">
        <v>94</v>
      </c>
      <c r="B96" s="22">
        <v>65632</v>
      </c>
      <c r="C96" s="11">
        <v>69340</v>
      </c>
      <c r="D96" s="12">
        <f t="shared" si="4"/>
        <v>3708</v>
      </c>
      <c r="E96" s="13">
        <f t="shared" si="5"/>
        <v>5.649683081423696E-2</v>
      </c>
      <c r="F96" s="17">
        <v>79462.358333333337</v>
      </c>
      <c r="G96" s="12">
        <f t="shared" si="6"/>
        <v>-10122.358333333337</v>
      </c>
      <c r="H96" s="13">
        <f t="shared" si="7"/>
        <v>-0.12738557658799249</v>
      </c>
    </row>
    <row r="97" spans="1:8" s="10" customFormat="1" x14ac:dyDescent="0.25">
      <c r="A97" s="20">
        <v>95</v>
      </c>
      <c r="B97" s="22">
        <v>66249</v>
      </c>
      <c r="C97" s="11">
        <v>94835</v>
      </c>
      <c r="D97" s="12">
        <f t="shared" si="4"/>
        <v>28586</v>
      </c>
      <c r="E97" s="13">
        <f t="shared" si="5"/>
        <v>0.43149330555932919</v>
      </c>
      <c r="F97" s="17">
        <v>79462.358333333337</v>
      </c>
      <c r="G97" s="12">
        <f t="shared" si="6"/>
        <v>15372.641666666663</v>
      </c>
      <c r="H97" s="13">
        <f t="shared" si="7"/>
        <v>0.1934581604308874</v>
      </c>
    </row>
    <row r="98" spans="1:8" s="10" customFormat="1" x14ac:dyDescent="0.25">
      <c r="A98" s="20">
        <v>96</v>
      </c>
      <c r="B98" s="22">
        <v>64998</v>
      </c>
      <c r="C98" s="11">
        <v>72247</v>
      </c>
      <c r="D98" s="12">
        <f t="shared" si="4"/>
        <v>7249</v>
      </c>
      <c r="E98" s="13">
        <f t="shared" si="5"/>
        <v>0.11152650850795409</v>
      </c>
      <c r="F98" s="17">
        <v>79462.358333333337</v>
      </c>
      <c r="G98" s="12">
        <f t="shared" si="6"/>
        <v>-7215.3583333333372</v>
      </c>
      <c r="H98" s="13">
        <f t="shared" si="7"/>
        <v>-9.0802217360148443E-2</v>
      </c>
    </row>
    <row r="99" spans="1:8" s="10" customFormat="1" x14ac:dyDescent="0.25">
      <c r="A99" s="20">
        <v>97</v>
      </c>
      <c r="B99" s="22">
        <v>63780</v>
      </c>
      <c r="C99" s="11">
        <v>78265</v>
      </c>
      <c r="D99" s="12">
        <f t="shared" si="4"/>
        <v>14485</v>
      </c>
      <c r="E99" s="13">
        <f t="shared" si="5"/>
        <v>0.22710881153966761</v>
      </c>
      <c r="F99" s="17">
        <v>79462.358333333337</v>
      </c>
      <c r="G99" s="12">
        <f t="shared" si="6"/>
        <v>-1197.3583333333372</v>
      </c>
      <c r="H99" s="13">
        <f t="shared" si="7"/>
        <v>-1.5068245625313417E-2</v>
      </c>
    </row>
    <row r="100" spans="1:8" s="10" customFormat="1" x14ac:dyDescent="0.25">
      <c r="A100" s="20">
        <v>98</v>
      </c>
      <c r="B100" s="22">
        <v>70355</v>
      </c>
      <c r="C100" s="11">
        <v>125672</v>
      </c>
      <c r="D100" s="12">
        <f t="shared" si="4"/>
        <v>55317</v>
      </c>
      <c r="E100" s="13">
        <f t="shared" si="5"/>
        <v>0.78625541894676998</v>
      </c>
      <c r="F100" s="17">
        <v>79462.358333333337</v>
      </c>
      <c r="G100" s="12">
        <f t="shared" si="6"/>
        <v>46209.641666666663</v>
      </c>
      <c r="H100" s="13">
        <f t="shared" si="7"/>
        <v>0.58152869655370365</v>
      </c>
    </row>
    <row r="101" spans="1:8" s="10" customFormat="1" x14ac:dyDescent="0.25">
      <c r="A101" s="20">
        <v>99</v>
      </c>
      <c r="B101" s="22">
        <v>69971</v>
      </c>
      <c r="C101" s="11">
        <v>112312</v>
      </c>
      <c r="D101" s="12">
        <f t="shared" si="4"/>
        <v>42341</v>
      </c>
      <c r="E101" s="13">
        <f t="shared" si="5"/>
        <v>0.60512212202198057</v>
      </c>
      <c r="F101" s="17">
        <v>79462.358333333337</v>
      </c>
      <c r="G101" s="12">
        <f t="shared" si="6"/>
        <v>32849.641666666663</v>
      </c>
      <c r="H101" s="13">
        <f t="shared" si="7"/>
        <v>0.41339877591937391</v>
      </c>
    </row>
    <row r="102" spans="1:8" s="10" customFormat="1" x14ac:dyDescent="0.25">
      <c r="A102" s="20">
        <v>100</v>
      </c>
      <c r="B102" s="22">
        <v>70380</v>
      </c>
      <c r="C102" s="11">
        <v>75204</v>
      </c>
      <c r="D102" s="12">
        <f t="shared" si="4"/>
        <v>4824</v>
      </c>
      <c r="E102" s="13">
        <f t="shared" si="5"/>
        <v>6.8542199488491051E-2</v>
      </c>
      <c r="F102" s="17">
        <v>79462.358333333337</v>
      </c>
      <c r="G102" s="12">
        <f t="shared" si="6"/>
        <v>-4258.3583333333372</v>
      </c>
      <c r="H102" s="13">
        <f t="shared" si="7"/>
        <v>-5.3589629387415454E-2</v>
      </c>
    </row>
    <row r="103" spans="1:8" s="10" customFormat="1" x14ac:dyDescent="0.25">
      <c r="A103" s="20">
        <v>101</v>
      </c>
      <c r="B103" s="22">
        <v>66901</v>
      </c>
      <c r="C103" s="11">
        <v>94041</v>
      </c>
      <c r="D103" s="12">
        <f t="shared" si="4"/>
        <v>27140</v>
      </c>
      <c r="E103" s="13">
        <f t="shared" si="5"/>
        <v>0.40567405569423476</v>
      </c>
      <c r="F103" s="17">
        <v>79462.358333333337</v>
      </c>
      <c r="G103" s="12">
        <f t="shared" si="6"/>
        <v>14578.641666666663</v>
      </c>
      <c r="H103" s="13">
        <f t="shared" si="7"/>
        <v>0.18346600796205073</v>
      </c>
    </row>
    <row r="104" spans="1:8" s="10" customFormat="1" x14ac:dyDescent="0.25">
      <c r="A104" s="20">
        <v>102</v>
      </c>
      <c r="B104" s="22">
        <v>69833</v>
      </c>
      <c r="C104" s="11">
        <v>69314</v>
      </c>
      <c r="D104" s="12">
        <f t="shared" si="4"/>
        <v>-519</v>
      </c>
      <c r="E104" s="13">
        <f t="shared" si="5"/>
        <v>-7.4320163819397702E-3</v>
      </c>
      <c r="F104" s="17">
        <v>79462.358333333337</v>
      </c>
      <c r="G104" s="12">
        <f t="shared" si="6"/>
        <v>-10148.358333333337</v>
      </c>
      <c r="H104" s="13">
        <f t="shared" si="7"/>
        <v>-0.12771277553533475</v>
      </c>
    </row>
    <row r="105" spans="1:8" s="10" customFormat="1" x14ac:dyDescent="0.25">
      <c r="A105" s="20">
        <v>103</v>
      </c>
      <c r="B105" s="22">
        <v>70308</v>
      </c>
      <c r="C105" s="11">
        <v>92636</v>
      </c>
      <c r="D105" s="12">
        <f t="shared" si="4"/>
        <v>22328</v>
      </c>
      <c r="E105" s="13">
        <f t="shared" si="5"/>
        <v>0.31757410252033907</v>
      </c>
      <c r="F105" s="17">
        <v>79462.358333333337</v>
      </c>
      <c r="G105" s="12">
        <f t="shared" si="6"/>
        <v>13173.641666666663</v>
      </c>
      <c r="H105" s="13">
        <f t="shared" si="7"/>
        <v>0.165784680230671</v>
      </c>
    </row>
    <row r="106" spans="1:8" s="10" customFormat="1" x14ac:dyDescent="0.25">
      <c r="A106" s="20">
        <v>104</v>
      </c>
      <c r="B106" s="22">
        <v>70400</v>
      </c>
      <c r="C106" s="11">
        <v>73428</v>
      </c>
      <c r="D106" s="12">
        <f t="shared" si="4"/>
        <v>3028</v>
      </c>
      <c r="E106" s="13">
        <f t="shared" si="5"/>
        <v>4.3011363636363639E-2</v>
      </c>
      <c r="F106" s="17">
        <v>79462.358333333337</v>
      </c>
      <c r="G106" s="12">
        <f t="shared" si="6"/>
        <v>-6034.3583333333372</v>
      </c>
      <c r="H106" s="13">
        <f t="shared" si="7"/>
        <v>-7.5939834405871251E-2</v>
      </c>
    </row>
    <row r="107" spans="1:8" s="10" customFormat="1" x14ac:dyDescent="0.25">
      <c r="A107" s="20">
        <v>105</v>
      </c>
      <c r="B107" s="22">
        <v>70393</v>
      </c>
      <c r="C107" s="11">
        <v>106109</v>
      </c>
      <c r="D107" s="12">
        <f t="shared" si="4"/>
        <v>35716</v>
      </c>
      <c r="E107" s="13">
        <f t="shared" si="5"/>
        <v>0.50737999516997434</v>
      </c>
      <c r="F107" s="17">
        <v>79462.358333333337</v>
      </c>
      <c r="G107" s="12">
        <f t="shared" si="6"/>
        <v>26646.641666666663</v>
      </c>
      <c r="H107" s="13">
        <f t="shared" si="7"/>
        <v>0.33533665782844974</v>
      </c>
    </row>
    <row r="108" spans="1:8" s="10" customFormat="1" x14ac:dyDescent="0.25">
      <c r="A108" s="20">
        <v>106</v>
      </c>
      <c r="B108" s="22">
        <v>69114</v>
      </c>
      <c r="C108" s="11">
        <v>77456</v>
      </c>
      <c r="D108" s="12">
        <f t="shared" si="4"/>
        <v>8342</v>
      </c>
      <c r="E108" s="13">
        <f t="shared" si="5"/>
        <v>0.12069913476285557</v>
      </c>
      <c r="F108" s="17">
        <v>79462.358333333337</v>
      </c>
      <c r="G108" s="12">
        <f t="shared" si="6"/>
        <v>-2006.3583333333372</v>
      </c>
      <c r="H108" s="13">
        <f t="shared" si="7"/>
        <v>-2.5249166717616765E-2</v>
      </c>
    </row>
    <row r="109" spans="1:8" s="10" customFormat="1" x14ac:dyDescent="0.25">
      <c r="A109" s="20">
        <v>107</v>
      </c>
      <c r="B109" s="22">
        <v>67799</v>
      </c>
      <c r="C109" s="11">
        <v>93460</v>
      </c>
      <c r="D109" s="12">
        <f t="shared" si="4"/>
        <v>25661</v>
      </c>
      <c r="E109" s="13">
        <f t="shared" si="5"/>
        <v>0.37848640835410552</v>
      </c>
      <c r="F109" s="17">
        <v>79462.358333333337</v>
      </c>
      <c r="G109" s="12">
        <f t="shared" si="6"/>
        <v>13997.641666666663</v>
      </c>
      <c r="H109" s="13">
        <f t="shared" si="7"/>
        <v>0.17615436994644104</v>
      </c>
    </row>
    <row r="110" spans="1:8" x14ac:dyDescent="0.25">
      <c r="A110" s="20">
        <v>108</v>
      </c>
      <c r="B110" s="22">
        <v>70419</v>
      </c>
      <c r="C110" s="11">
        <v>79640</v>
      </c>
      <c r="D110" s="12">
        <f>C110-B110</f>
        <v>9221</v>
      </c>
      <c r="E110" s="13">
        <f>D110/B110</f>
        <v>0.13094477342762606</v>
      </c>
      <c r="F110" s="17">
        <v>79462.358333333337</v>
      </c>
      <c r="G110" s="12">
        <f>C110-F110</f>
        <v>177.64166666666279</v>
      </c>
      <c r="H110" s="13">
        <f>G110/F110</f>
        <v>2.2355448591329387E-3</v>
      </c>
    </row>
    <row r="111" spans="1:8" x14ac:dyDescent="0.25">
      <c r="A111" s="20">
        <v>109</v>
      </c>
      <c r="B111" s="22">
        <v>70412</v>
      </c>
      <c r="C111" s="11">
        <v>73605</v>
      </c>
      <c r="D111" s="12">
        <f t="shared" ref="D111:D122" si="8">C111-B111</f>
        <v>3193</v>
      </c>
      <c r="E111" s="13">
        <f t="shared" ref="E111:E122" si="9">D111/B111</f>
        <v>4.5347383968641707E-2</v>
      </c>
      <c r="F111" s="17">
        <v>79462.358333333337</v>
      </c>
      <c r="G111" s="12">
        <f t="shared" ref="G111:G122" si="10">C111-F111</f>
        <v>-5857.3583333333372</v>
      </c>
      <c r="H111" s="13">
        <f t="shared" ref="H111:H122" si="11">G111/F111</f>
        <v>-7.3712364648964343E-2</v>
      </c>
    </row>
    <row r="112" spans="1:8" x14ac:dyDescent="0.25">
      <c r="A112" s="20">
        <v>110</v>
      </c>
      <c r="B112" s="22">
        <v>70421</v>
      </c>
      <c r="C112" s="11">
        <v>74293</v>
      </c>
      <c r="D112" s="12">
        <f t="shared" si="8"/>
        <v>3872</v>
      </c>
      <c r="E112" s="13">
        <f t="shared" si="9"/>
        <v>5.4983598642450407E-2</v>
      </c>
      <c r="F112" s="17">
        <v>79462.358333333337</v>
      </c>
      <c r="G112" s="12">
        <f t="shared" si="10"/>
        <v>-5169.3583333333372</v>
      </c>
      <c r="H112" s="13">
        <f t="shared" si="11"/>
        <v>-6.5054177119292275E-2</v>
      </c>
    </row>
    <row r="113" spans="1:8" x14ac:dyDescent="0.25">
      <c r="A113" s="20">
        <v>111</v>
      </c>
      <c r="B113" s="22">
        <v>67909</v>
      </c>
      <c r="C113" s="11">
        <v>68632</v>
      </c>
      <c r="D113" s="12">
        <f t="shared" si="8"/>
        <v>723</v>
      </c>
      <c r="E113" s="13">
        <f t="shared" si="9"/>
        <v>1.0646600597858899E-2</v>
      </c>
      <c r="F113" s="17">
        <v>79462.358333333337</v>
      </c>
      <c r="G113" s="12">
        <f t="shared" si="10"/>
        <v>-10830.358333333337</v>
      </c>
      <c r="H113" s="13">
        <f t="shared" si="11"/>
        <v>-0.13629545561562015</v>
      </c>
    </row>
    <row r="114" spans="1:8" x14ac:dyDescent="0.25">
      <c r="A114" s="20">
        <v>112</v>
      </c>
      <c r="B114" s="22">
        <v>70390</v>
      </c>
      <c r="C114" s="11">
        <v>75804</v>
      </c>
      <c r="D114" s="12">
        <f t="shared" si="8"/>
        <v>5414</v>
      </c>
      <c r="E114" s="13">
        <f t="shared" si="9"/>
        <v>7.69143344225032E-2</v>
      </c>
      <c r="F114" s="17">
        <v>79462.358333333337</v>
      </c>
      <c r="G114" s="12">
        <f t="shared" si="10"/>
        <v>-3658.3583333333372</v>
      </c>
      <c r="H114" s="13">
        <f t="shared" si="11"/>
        <v>-4.6038884448747951E-2</v>
      </c>
    </row>
    <row r="115" spans="1:8" x14ac:dyDescent="0.25">
      <c r="A115" s="20">
        <v>113</v>
      </c>
      <c r="B115" s="22">
        <v>66543</v>
      </c>
      <c r="C115" s="11">
        <v>75113</v>
      </c>
      <c r="D115" s="12">
        <f t="shared" si="8"/>
        <v>8570</v>
      </c>
      <c r="E115" s="13">
        <f t="shared" si="9"/>
        <v>0.12878890341583638</v>
      </c>
      <c r="F115" s="17">
        <v>79462.358333333337</v>
      </c>
      <c r="G115" s="12">
        <f t="shared" si="10"/>
        <v>-4349.3583333333372</v>
      </c>
      <c r="H115" s="13">
        <f t="shared" si="11"/>
        <v>-5.4734825703113353E-2</v>
      </c>
    </row>
    <row r="116" spans="1:8" x14ac:dyDescent="0.25">
      <c r="A116" s="20">
        <v>114</v>
      </c>
      <c r="B116" s="22">
        <v>66764</v>
      </c>
      <c r="C116" s="11">
        <v>73570</v>
      </c>
      <c r="D116" s="12">
        <f t="shared" si="8"/>
        <v>6806</v>
      </c>
      <c r="E116" s="13">
        <f t="shared" si="9"/>
        <v>0.10194116589778923</v>
      </c>
      <c r="F116" s="17">
        <v>79462.358333333337</v>
      </c>
      <c r="G116" s="12">
        <f t="shared" si="10"/>
        <v>-5892.3583333333372</v>
      </c>
      <c r="H116" s="13">
        <f t="shared" si="11"/>
        <v>-7.4152824770386608E-2</v>
      </c>
    </row>
    <row r="117" spans="1:8" x14ac:dyDescent="0.25">
      <c r="A117" s="20">
        <v>115</v>
      </c>
      <c r="B117" s="22">
        <v>70295</v>
      </c>
      <c r="C117" s="11">
        <v>79480</v>
      </c>
      <c r="D117" s="12">
        <f t="shared" si="8"/>
        <v>9185</v>
      </c>
      <c r="E117" s="13">
        <f t="shared" si="9"/>
        <v>0.13066363183725727</v>
      </c>
      <c r="F117" s="17">
        <v>79462.358333333337</v>
      </c>
      <c r="G117" s="12">
        <f t="shared" si="10"/>
        <v>17.641666666662786</v>
      </c>
      <c r="H117" s="13">
        <f t="shared" si="11"/>
        <v>2.22012875488272E-4</v>
      </c>
    </row>
    <row r="118" spans="1:8" x14ac:dyDescent="0.25">
      <c r="A118" s="20">
        <v>116</v>
      </c>
      <c r="B118" s="22">
        <v>69271</v>
      </c>
      <c r="C118" s="11">
        <v>85268</v>
      </c>
      <c r="D118" s="12">
        <f t="shared" si="8"/>
        <v>15997</v>
      </c>
      <c r="E118" s="13">
        <f t="shared" si="9"/>
        <v>0.23093357970868039</v>
      </c>
      <c r="F118" s="17">
        <v>79462.358333333337</v>
      </c>
      <c r="G118" s="12">
        <f t="shared" si="10"/>
        <v>5805.6416666666628</v>
      </c>
      <c r="H118" s="13">
        <f t="shared" si="11"/>
        <v>7.3061532383834102E-2</v>
      </c>
    </row>
    <row r="119" spans="1:8" x14ac:dyDescent="0.25">
      <c r="A119" s="20">
        <v>117</v>
      </c>
      <c r="B119" s="22">
        <v>70288</v>
      </c>
      <c r="C119" s="11">
        <v>85227</v>
      </c>
      <c r="D119" s="12">
        <f t="shared" si="8"/>
        <v>14939</v>
      </c>
      <c r="E119" s="13">
        <f t="shared" si="9"/>
        <v>0.21253983610289096</v>
      </c>
      <c r="F119" s="17">
        <v>79462.358333333337</v>
      </c>
      <c r="G119" s="12">
        <f t="shared" si="10"/>
        <v>5764.6416666666628</v>
      </c>
      <c r="H119" s="13">
        <f t="shared" si="11"/>
        <v>7.2545564813025154E-2</v>
      </c>
    </row>
    <row r="120" spans="1:8" x14ac:dyDescent="0.25">
      <c r="A120" s="20">
        <v>118</v>
      </c>
      <c r="B120" s="22">
        <v>63734</v>
      </c>
      <c r="C120" s="11">
        <v>69261</v>
      </c>
      <c r="D120" s="12">
        <f t="shared" si="8"/>
        <v>5527</v>
      </c>
      <c r="E120" s="13">
        <f t="shared" si="9"/>
        <v>8.6719804186148677E-2</v>
      </c>
      <c r="F120" s="17">
        <v>79462.358333333337</v>
      </c>
      <c r="G120" s="12">
        <f t="shared" si="10"/>
        <v>-10201.358333333337</v>
      </c>
      <c r="H120" s="13">
        <f t="shared" si="11"/>
        <v>-0.12837975800491705</v>
      </c>
    </row>
    <row r="121" spans="1:8" x14ac:dyDescent="0.25">
      <c r="A121" s="20">
        <v>119</v>
      </c>
      <c r="B121" s="22">
        <v>63728</v>
      </c>
      <c r="C121" s="11">
        <v>73640</v>
      </c>
      <c r="D121" s="12">
        <f t="shared" si="8"/>
        <v>9912</v>
      </c>
      <c r="E121" s="13">
        <f t="shared" si="9"/>
        <v>0.1555360281195079</v>
      </c>
      <c r="F121" s="17">
        <v>79462.358333333337</v>
      </c>
      <c r="G121" s="12">
        <f t="shared" si="10"/>
        <v>-5822.3583333333372</v>
      </c>
      <c r="H121" s="13">
        <f t="shared" si="11"/>
        <v>-7.3271904527542064E-2</v>
      </c>
    </row>
    <row r="122" spans="1:8" ht="16.5" thickBot="1" x14ac:dyDescent="0.3">
      <c r="A122" s="21">
        <v>120</v>
      </c>
      <c r="B122" s="23">
        <v>63748</v>
      </c>
      <c r="C122" s="14">
        <v>72565</v>
      </c>
      <c r="D122" s="15">
        <f t="shared" si="8"/>
        <v>8817</v>
      </c>
      <c r="E122" s="16">
        <f t="shared" si="9"/>
        <v>0.138310221497145</v>
      </c>
      <c r="F122" s="18">
        <v>79462.358333333337</v>
      </c>
      <c r="G122" s="15">
        <f t="shared" si="10"/>
        <v>-6897.3583333333372</v>
      </c>
      <c r="H122" s="16">
        <f t="shared" si="11"/>
        <v>-8.680032254265467E-2</v>
      </c>
    </row>
    <row r="123" spans="1:8" x14ac:dyDescent="0.25">
      <c r="A123" s="8" t="s">
        <v>6</v>
      </c>
      <c r="B123" s="6">
        <f>SUM(B3:B122)</f>
        <v>8049313</v>
      </c>
      <c r="C123" s="6">
        <f>SUM(C3:C122)</f>
        <v>9535483</v>
      </c>
      <c r="F123" s="9">
        <f>SUM(F3:F122)</f>
        <v>9535482.9999999925</v>
      </c>
    </row>
  </sheetData>
  <mergeCells count="4">
    <mergeCell ref="B1:C1"/>
    <mergeCell ref="D1:E1"/>
    <mergeCell ref="G1:H1"/>
    <mergeCell ref="F1:F2"/>
  </mergeCells>
  <printOptions horizontalCentered="1"/>
  <pageMargins left="0.25" right="0.25" top="1.5" bottom="0.75" header="0.55000000000000004" footer="0.3"/>
  <pageSetup orientation="portrait" r:id="rId1"/>
  <headerFooter>
    <oddHeader>&amp;C&amp;16North Carolina House Districts&amp;14
Deviation from Ideal Population using 2010 Census Population Counts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North Carolina General Assembly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Frey (ISD)</dc:creator>
  <cp:lastModifiedBy>Dan Frey (ISD)</cp:lastModifiedBy>
  <cp:lastPrinted>2011-03-02T18:39:57Z</cp:lastPrinted>
  <dcterms:created xsi:type="dcterms:W3CDTF">2011-01-18T18:07:57Z</dcterms:created>
  <dcterms:modified xsi:type="dcterms:W3CDTF">2011-03-02T18:40:58Z</dcterms:modified>
</cp:coreProperties>
</file>