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210" windowWidth="13260" windowHeight="94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6" i="1" l="1"/>
  <c r="H3" i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3" i="1"/>
  <c r="C16" i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3" i="1"/>
  <c r="E3" i="1" s="1"/>
  <c r="B16" i="1"/>
</calcChain>
</file>

<file path=xl/sharedStrings.xml><?xml version="1.0" encoding="utf-8"?>
<sst xmlns="http://schemas.openxmlformats.org/spreadsheetml/2006/main" count="10" uniqueCount="8">
  <si>
    <t>District</t>
  </si>
  <si>
    <t>Population</t>
  </si>
  <si>
    <t>Change</t>
  </si>
  <si>
    <t>Deviation from Ideal</t>
  </si>
  <si>
    <t>Total</t>
  </si>
  <si>
    <t>Percent</t>
  </si>
  <si>
    <t>Total:</t>
  </si>
  <si>
    <t>2010 Ideal District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</si>
</sst>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5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164" fontId="1" fillId="0" borderId="6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164" fontId="1" fillId="0" borderId="14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3" fontId="1" fillId="0" borderId="12" xfId="0" applyNumberFormat="1" applyFont="1" applyFill="1" applyBorder="1"/>
    <xf numFmtId="164" fontId="1" fillId="0" borderId="8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O21" sqref="O21"/>
    </sheetView>
  </sheetViews>
  <sheetFormatPr defaultRowHeight="15.75" x14ac:dyDescent="0.25"/>
  <cols>
    <col min="1" max="1" width="9.28515625" style="6" bestFit="1" customWidth="1"/>
    <col min="2" max="2" width="10.140625" style="1" bestFit="1" customWidth="1"/>
    <col min="3" max="3" width="11.28515625" style="1" bestFit="1" customWidth="1"/>
    <col min="4" max="4" width="9.28515625" style="1" customWidth="1"/>
    <col min="5" max="5" width="10.42578125" style="1" bestFit="1" customWidth="1"/>
    <col min="6" max="6" width="20" style="1" customWidth="1"/>
    <col min="7" max="7" width="10.42578125" style="1" customWidth="1"/>
    <col min="8" max="8" width="12.85546875" style="1" customWidth="1"/>
    <col min="9" max="16384" width="9.140625" style="1"/>
  </cols>
  <sheetData>
    <row r="1" spans="1:8" ht="16.5" thickBot="1" x14ac:dyDescent="0.3">
      <c r="B1" s="27" t="s">
        <v>1</v>
      </c>
      <c r="C1" s="28"/>
      <c r="D1" s="27" t="s">
        <v>2</v>
      </c>
      <c r="E1" s="29"/>
      <c r="F1" s="32" t="s">
        <v>7</v>
      </c>
      <c r="G1" s="30" t="s">
        <v>3</v>
      </c>
      <c r="H1" s="31"/>
    </row>
    <row r="2" spans="1:8" s="14" customFormat="1" x14ac:dyDescent="0.25">
      <c r="A2" s="5" t="s">
        <v>0</v>
      </c>
      <c r="B2" s="3">
        <v>2000</v>
      </c>
      <c r="C2" s="4">
        <v>2010</v>
      </c>
      <c r="D2" s="3" t="s">
        <v>4</v>
      </c>
      <c r="E2" s="13" t="s">
        <v>5</v>
      </c>
      <c r="F2" s="33"/>
      <c r="G2" s="8" t="s">
        <v>4</v>
      </c>
      <c r="H2" s="4" t="s">
        <v>5</v>
      </c>
    </row>
    <row r="3" spans="1:8" x14ac:dyDescent="0.25">
      <c r="A3" s="10">
        <v>1</v>
      </c>
      <c r="B3" s="15">
        <v>619178</v>
      </c>
      <c r="C3" s="16">
        <v>635936</v>
      </c>
      <c r="D3" s="15">
        <f>C3-B3</f>
        <v>16758</v>
      </c>
      <c r="E3" s="17">
        <f>D3/B3</f>
        <v>2.7064915097112622E-2</v>
      </c>
      <c r="F3" s="18">
        <v>733498.69230769225</v>
      </c>
      <c r="G3" s="19">
        <f>C3-F3</f>
        <v>-97562.692307692254</v>
      </c>
      <c r="H3" s="20">
        <f>G3/F3</f>
        <v>-0.13301004259563981</v>
      </c>
    </row>
    <row r="4" spans="1:8" x14ac:dyDescent="0.25">
      <c r="A4" s="10">
        <v>2</v>
      </c>
      <c r="B4" s="15">
        <v>619178</v>
      </c>
      <c r="C4" s="16">
        <v>741576</v>
      </c>
      <c r="D4" s="15">
        <f t="shared" ref="D4:D15" si="0">C4-B4</f>
        <v>122398</v>
      </c>
      <c r="E4" s="17">
        <f t="shared" ref="E4:E15" si="1">D4/B4</f>
        <v>0.19767821208117858</v>
      </c>
      <c r="F4" s="18">
        <v>733498.69230769225</v>
      </c>
      <c r="G4" s="19">
        <f t="shared" ref="G4:G15" si="2">C4-F4</f>
        <v>8077.307692307746</v>
      </c>
      <c r="H4" s="20">
        <f t="shared" ref="H4:H15" si="3">G4/F4</f>
        <v>1.1012027392844254E-2</v>
      </c>
    </row>
    <row r="5" spans="1:8" x14ac:dyDescent="0.25">
      <c r="A5" s="10">
        <v>3</v>
      </c>
      <c r="B5" s="15">
        <v>619178</v>
      </c>
      <c r="C5" s="16">
        <v>735979</v>
      </c>
      <c r="D5" s="15">
        <f t="shared" si="0"/>
        <v>116801</v>
      </c>
      <c r="E5" s="17">
        <f t="shared" si="1"/>
        <v>0.18863880822639048</v>
      </c>
      <c r="F5" s="18">
        <v>733498.69230769225</v>
      </c>
      <c r="G5" s="19">
        <f t="shared" si="2"/>
        <v>2480.307692307746</v>
      </c>
      <c r="H5" s="20">
        <f t="shared" si="3"/>
        <v>3.3814752750333361E-3</v>
      </c>
    </row>
    <row r="6" spans="1:8" x14ac:dyDescent="0.25">
      <c r="A6" s="10">
        <v>4</v>
      </c>
      <c r="B6" s="15">
        <v>619178</v>
      </c>
      <c r="C6" s="16">
        <v>826878</v>
      </c>
      <c r="D6" s="15">
        <f t="shared" si="0"/>
        <v>207700</v>
      </c>
      <c r="E6" s="17">
        <f t="shared" si="1"/>
        <v>0.33544473479354886</v>
      </c>
      <c r="F6" s="18">
        <v>733498.69230769225</v>
      </c>
      <c r="G6" s="19">
        <f t="shared" si="2"/>
        <v>93379.307692307746</v>
      </c>
      <c r="H6" s="20">
        <f t="shared" si="3"/>
        <v>0.12730671325196644</v>
      </c>
    </row>
    <row r="7" spans="1:8" x14ac:dyDescent="0.25">
      <c r="A7" s="10">
        <v>5</v>
      </c>
      <c r="B7" s="15">
        <v>619178</v>
      </c>
      <c r="C7" s="16">
        <v>693414</v>
      </c>
      <c r="D7" s="15">
        <f t="shared" si="0"/>
        <v>74236</v>
      </c>
      <c r="E7" s="17">
        <f t="shared" si="1"/>
        <v>0.1198944406939523</v>
      </c>
      <c r="F7" s="18">
        <v>733498.69230769225</v>
      </c>
      <c r="G7" s="19">
        <f t="shared" si="2"/>
        <v>-40084.692307692254</v>
      </c>
      <c r="H7" s="20">
        <f t="shared" si="3"/>
        <v>-5.4648621365063453E-2</v>
      </c>
    </row>
    <row r="8" spans="1:8" x14ac:dyDescent="0.25">
      <c r="A8" s="10">
        <v>6</v>
      </c>
      <c r="B8" s="15">
        <v>619178</v>
      </c>
      <c r="C8" s="16">
        <v>714412</v>
      </c>
      <c r="D8" s="15">
        <f t="shared" si="0"/>
        <v>95234</v>
      </c>
      <c r="E8" s="17">
        <f t="shared" si="1"/>
        <v>0.15380714431068288</v>
      </c>
      <c r="F8" s="18">
        <v>733498.69230769225</v>
      </c>
      <c r="G8" s="19">
        <f t="shared" si="2"/>
        <v>-19086.692307692254</v>
      </c>
      <c r="H8" s="20">
        <f t="shared" si="3"/>
        <v>-2.6021440130510359E-2</v>
      </c>
    </row>
    <row r="9" spans="1:8" x14ac:dyDescent="0.25">
      <c r="A9" s="10">
        <v>7</v>
      </c>
      <c r="B9" s="15">
        <v>619178</v>
      </c>
      <c r="C9" s="16">
        <v>742938</v>
      </c>
      <c r="D9" s="15">
        <f t="shared" si="0"/>
        <v>123760</v>
      </c>
      <c r="E9" s="17">
        <f t="shared" si="1"/>
        <v>0.19987790263865965</v>
      </c>
      <c r="F9" s="18">
        <v>733498.69230769225</v>
      </c>
      <c r="G9" s="19">
        <f t="shared" si="2"/>
        <v>9439.307692307746</v>
      </c>
      <c r="H9" s="20">
        <f t="shared" si="3"/>
        <v>1.2868881419011571E-2</v>
      </c>
    </row>
    <row r="10" spans="1:8" x14ac:dyDescent="0.25">
      <c r="A10" s="10">
        <v>8</v>
      </c>
      <c r="B10" s="15">
        <v>619178</v>
      </c>
      <c r="C10" s="16">
        <v>709449</v>
      </c>
      <c r="D10" s="15">
        <f t="shared" si="0"/>
        <v>90271</v>
      </c>
      <c r="E10" s="17">
        <f t="shared" si="1"/>
        <v>0.1457916786449131</v>
      </c>
      <c r="F10" s="18">
        <v>733498.69230769225</v>
      </c>
      <c r="G10" s="19">
        <f t="shared" si="2"/>
        <v>-24049.692307692254</v>
      </c>
      <c r="H10" s="20">
        <f t="shared" si="3"/>
        <v>-3.2787641695758811E-2</v>
      </c>
    </row>
    <row r="11" spans="1:8" x14ac:dyDescent="0.25">
      <c r="A11" s="10">
        <v>9</v>
      </c>
      <c r="B11" s="15">
        <v>619178</v>
      </c>
      <c r="C11" s="16">
        <v>852377</v>
      </c>
      <c r="D11" s="15">
        <f t="shared" si="0"/>
        <v>233199</v>
      </c>
      <c r="E11" s="17">
        <f t="shared" si="1"/>
        <v>0.37662675353452479</v>
      </c>
      <c r="F11" s="18">
        <v>733498.69230769225</v>
      </c>
      <c r="G11" s="19">
        <f t="shared" si="2"/>
        <v>118878.30769230775</v>
      </c>
      <c r="H11" s="20">
        <f t="shared" si="3"/>
        <v>0.16207023807813414</v>
      </c>
    </row>
    <row r="12" spans="1:8" x14ac:dyDescent="0.25">
      <c r="A12" s="10">
        <v>10</v>
      </c>
      <c r="B12" s="15">
        <v>619178</v>
      </c>
      <c r="C12" s="16">
        <v>689468</v>
      </c>
      <c r="D12" s="15">
        <f t="shared" si="0"/>
        <v>70290</v>
      </c>
      <c r="E12" s="17">
        <f t="shared" si="1"/>
        <v>0.11352147524621353</v>
      </c>
      <c r="F12" s="18">
        <v>733498.69230769225</v>
      </c>
      <c r="G12" s="19">
        <f t="shared" si="2"/>
        <v>-44030.692307692254</v>
      </c>
      <c r="H12" s="20">
        <f t="shared" si="3"/>
        <v>-6.0028317390949083E-2</v>
      </c>
    </row>
    <row r="13" spans="1:8" x14ac:dyDescent="0.25">
      <c r="A13" s="10">
        <v>11</v>
      </c>
      <c r="B13" s="15">
        <v>619177</v>
      </c>
      <c r="C13" s="16">
        <v>703606</v>
      </c>
      <c r="D13" s="15">
        <f t="shared" si="0"/>
        <v>84429</v>
      </c>
      <c r="E13" s="17">
        <f t="shared" si="1"/>
        <v>0.13635680911920178</v>
      </c>
      <c r="F13" s="18">
        <v>733498.69230769225</v>
      </c>
      <c r="G13" s="19">
        <f t="shared" si="2"/>
        <v>-29892.692307692254</v>
      </c>
      <c r="H13" s="20">
        <f t="shared" si="3"/>
        <v>-4.0753572734595546E-2</v>
      </c>
    </row>
    <row r="14" spans="1:8" x14ac:dyDescent="0.25">
      <c r="A14" s="10">
        <v>12</v>
      </c>
      <c r="B14" s="15">
        <v>619178</v>
      </c>
      <c r="C14" s="16">
        <v>736346</v>
      </c>
      <c r="D14" s="15">
        <f t="shared" si="0"/>
        <v>117168</v>
      </c>
      <c r="E14" s="17">
        <f t="shared" si="1"/>
        <v>0.18923152954400835</v>
      </c>
      <c r="F14" s="18">
        <v>733498.69230769225</v>
      </c>
      <c r="G14" s="19">
        <f t="shared" si="2"/>
        <v>2847.307692307746</v>
      </c>
      <c r="H14" s="20">
        <f t="shared" si="3"/>
        <v>3.8818169986775397E-3</v>
      </c>
    </row>
    <row r="15" spans="1:8" ht="16.5" thickBot="1" x14ac:dyDescent="0.3">
      <c r="A15" s="11">
        <v>13</v>
      </c>
      <c r="B15" s="21">
        <v>619178</v>
      </c>
      <c r="C15" s="22">
        <v>753104</v>
      </c>
      <c r="D15" s="21">
        <f t="shared" si="0"/>
        <v>133926</v>
      </c>
      <c r="E15" s="23">
        <f t="shared" si="1"/>
        <v>0.21629644464112097</v>
      </c>
      <c r="F15" s="24">
        <v>733498.69230769225</v>
      </c>
      <c r="G15" s="25">
        <f t="shared" si="2"/>
        <v>19605.307692307746</v>
      </c>
      <c r="H15" s="26">
        <f t="shared" si="3"/>
        <v>2.6728483496850731E-2</v>
      </c>
    </row>
    <row r="16" spans="1:8" x14ac:dyDescent="0.25">
      <c r="A16" s="9" t="s">
        <v>6</v>
      </c>
      <c r="B16" s="7">
        <f>SUM(B3:B15)</f>
        <v>8049313</v>
      </c>
      <c r="C16" s="7">
        <f>SUM(C3:C15)</f>
        <v>9535483</v>
      </c>
      <c r="F16" s="12">
        <f>SUM(F3:F15)</f>
        <v>9535482.9999999981</v>
      </c>
    </row>
    <row r="18" spans="2:2" x14ac:dyDescent="0.25">
      <c r="B18" s="2"/>
    </row>
  </sheetData>
  <mergeCells count="4">
    <mergeCell ref="B1:C1"/>
    <mergeCell ref="D1:E1"/>
    <mergeCell ref="G1:H1"/>
    <mergeCell ref="F1:F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Congressional Districts&amp;14
Deviation from Ideal Population using 2010 Census Population Counts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 Carolina General Assembly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2011-03-02T18:19:31Z</cp:lastPrinted>
  <dcterms:created xsi:type="dcterms:W3CDTF">2011-01-18T18:07:57Z</dcterms:created>
  <dcterms:modified xsi:type="dcterms:W3CDTF">2011-03-02T18:20:16Z</dcterms:modified>
</cp:coreProperties>
</file>